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/>
  <mc:AlternateContent xmlns:mc="http://schemas.openxmlformats.org/markup-compatibility/2006">
    <mc:Choice Requires="x15">
      <x15ac:absPath xmlns:x15ac="http://schemas.microsoft.com/office/spreadsheetml/2010/11/ac" url="/Users/irina/WORK/FAR/Скалы России/Women_CUP/"/>
    </mc:Choice>
  </mc:AlternateContent>
  <xr:revisionPtr revIDLastSave="0" documentId="13_ncr:1_{9FFEA555-7D7E-FA42-976E-E4C6AB6048EE}" xr6:coauthVersionLast="40" xr6:coauthVersionMax="40" xr10:uidLastSave="{00000000-0000-0000-0000-000000000000}"/>
  <bookViews>
    <workbookView xWindow="0" yWindow="600" windowWidth="22940" windowHeight="14300" activeTab="3" xr2:uid="{00000000-000D-0000-FFFF-FFFF00000000}"/>
  </bookViews>
  <sheets>
    <sheet name="ИТОГОВЫЙ ПРОТОКОЛ" sheetId="7" r:id="rId1"/>
    <sheet name="карточка общая" sheetId="3" r:id="rId2"/>
    <sheet name="карточка" sheetId="1" r:id="rId3"/>
    <sheet name="протокол СЧЕТ" sheetId="11" r:id="rId4"/>
    <sheet name="ранг" sheetId="10" r:id="rId5"/>
  </sheets>
  <definedNames>
    <definedName name="_xlnm._FilterDatabase" localSheetId="3" hidden="1">'протокол СЧЕТ'!$A$2:$AJ$133</definedName>
    <definedName name="_xlnm.Print_Area" localSheetId="1">'карточка общая'!$A$1:$K$147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" i="11" l="1"/>
  <c r="U4" i="11"/>
  <c r="U5" i="11"/>
  <c r="U6" i="11"/>
  <c r="U7" i="11"/>
  <c r="U8" i="11"/>
  <c r="U9" i="11"/>
  <c r="U10" i="11"/>
  <c r="U11" i="11"/>
  <c r="U12" i="11"/>
  <c r="U13" i="11"/>
  <c r="U14" i="11"/>
  <c r="U15" i="11"/>
  <c r="U16" i="11"/>
  <c r="U17" i="11"/>
  <c r="U18" i="11"/>
  <c r="U19" i="11"/>
  <c r="U20" i="11"/>
  <c r="U21" i="11"/>
  <c r="U22" i="11"/>
  <c r="U23" i="11"/>
  <c r="U24" i="11"/>
  <c r="U25" i="11"/>
  <c r="U26" i="11"/>
  <c r="U27" i="11"/>
  <c r="U28" i="11"/>
  <c r="U29" i="11"/>
  <c r="U30" i="11"/>
  <c r="U31" i="11"/>
  <c r="U32" i="11"/>
  <c r="U33" i="11"/>
  <c r="U34" i="11"/>
  <c r="U35" i="11"/>
  <c r="U36" i="11"/>
  <c r="U37" i="11"/>
  <c r="U38" i="11"/>
  <c r="U39" i="11"/>
  <c r="U40" i="11"/>
  <c r="U41" i="11"/>
  <c r="U42" i="11"/>
  <c r="U43" i="11"/>
  <c r="U44" i="11"/>
  <c r="U45" i="11"/>
  <c r="U46" i="11"/>
  <c r="U47" i="11"/>
  <c r="U48" i="11"/>
  <c r="U49" i="11"/>
  <c r="U50" i="11"/>
  <c r="U51" i="11"/>
  <c r="U52" i="11"/>
  <c r="U53" i="11"/>
  <c r="U54" i="11"/>
  <c r="U55" i="11"/>
  <c r="U56" i="11"/>
  <c r="U57" i="11"/>
  <c r="U58" i="11"/>
  <c r="U59" i="11"/>
  <c r="U60" i="11"/>
  <c r="U61" i="11"/>
  <c r="U62" i="11"/>
  <c r="U63" i="11"/>
  <c r="U64" i="11"/>
  <c r="U65" i="11"/>
  <c r="U66" i="11"/>
  <c r="U67" i="11"/>
  <c r="U68" i="11"/>
  <c r="U69" i="11"/>
  <c r="U70" i="11"/>
  <c r="U71" i="11"/>
  <c r="U72" i="11"/>
  <c r="U73" i="11"/>
  <c r="U74" i="11"/>
  <c r="U75" i="11"/>
  <c r="U76" i="11"/>
  <c r="U77" i="11"/>
  <c r="U78" i="11"/>
  <c r="U79" i="11"/>
  <c r="U80" i="11"/>
  <c r="U81" i="11"/>
  <c r="U82" i="11"/>
  <c r="U83" i="11"/>
  <c r="U84" i="11"/>
  <c r="U85" i="11"/>
  <c r="U86" i="11"/>
  <c r="U87" i="11"/>
  <c r="U88" i="11"/>
  <c r="U89" i="11"/>
  <c r="U90" i="11"/>
  <c r="U91" i="11"/>
  <c r="U92" i="11"/>
  <c r="U93" i="11"/>
  <c r="U94" i="11"/>
  <c r="U95" i="11"/>
  <c r="U96" i="11"/>
  <c r="U97" i="11"/>
  <c r="U98" i="11"/>
  <c r="U99" i="11"/>
  <c r="U100" i="11"/>
  <c r="U101" i="11"/>
  <c r="U102" i="11"/>
  <c r="U103" i="11"/>
  <c r="U104" i="11"/>
  <c r="U105" i="11"/>
  <c r="U106" i="11"/>
  <c r="U107" i="11"/>
  <c r="U108" i="11"/>
  <c r="U109" i="11"/>
  <c r="U110" i="11"/>
  <c r="U111" i="11"/>
  <c r="U112" i="11"/>
  <c r="U113" i="11"/>
  <c r="U114" i="11"/>
  <c r="U115" i="11"/>
  <c r="U116" i="11"/>
  <c r="U117" i="11"/>
  <c r="U118" i="11"/>
  <c r="U119" i="11"/>
  <c r="E120" i="11"/>
  <c r="F120" i="11"/>
  <c r="G120" i="11"/>
  <c r="H120" i="11"/>
  <c r="I120" i="11"/>
  <c r="J120" i="11"/>
  <c r="K120" i="11"/>
  <c r="L120" i="11"/>
  <c r="M120" i="11"/>
  <c r="N120" i="11"/>
  <c r="O120" i="11"/>
  <c r="P120" i="11"/>
  <c r="Q120" i="11"/>
  <c r="R120" i="11"/>
  <c r="S120" i="11"/>
  <c r="T120" i="11"/>
  <c r="DP4" i="10"/>
  <c r="DP5" i="10"/>
  <c r="DP6" i="10"/>
  <c r="DP7" i="10"/>
  <c r="DP8" i="10"/>
  <c r="DP9" i="10"/>
  <c r="DP10" i="10"/>
  <c r="DP11" i="10"/>
  <c r="DP12" i="10"/>
  <c r="DP13" i="10"/>
  <c r="DP14" i="10"/>
  <c r="DP15" i="10"/>
  <c r="DP16" i="10"/>
  <c r="DP17" i="10"/>
  <c r="DP18" i="10"/>
  <c r="DP19" i="10"/>
  <c r="I9" i="7"/>
  <c r="I13" i="7"/>
  <c r="I8" i="7"/>
  <c r="I7" i="7"/>
  <c r="I12" i="7"/>
  <c r="I5" i="7"/>
  <c r="I6" i="7"/>
  <c r="I10" i="7"/>
  <c r="I11" i="7"/>
  <c r="I14" i="7"/>
  <c r="I15" i="7"/>
  <c r="I17" i="7"/>
  <c r="I16" i="7"/>
  <c r="I19" i="7"/>
  <c r="I18" i="7"/>
</calcChain>
</file>

<file path=xl/sharedStrings.xml><?xml version="1.0" encoding="utf-8"?>
<sst xmlns="http://schemas.openxmlformats.org/spreadsheetml/2006/main" count="919" uniqueCount="282">
  <si>
    <t>Баллы за питч</t>
  </si>
  <si>
    <t>Прохождение связки (R)</t>
  </si>
  <si>
    <t>Тред (чисто)</t>
  </si>
  <si>
    <t>4R</t>
  </si>
  <si>
    <t>Спорт (чисто)</t>
  </si>
  <si>
    <t>3R</t>
  </si>
  <si>
    <t>Спорт</t>
  </si>
  <si>
    <t>2R</t>
  </si>
  <si>
    <t>ИТО</t>
  </si>
  <si>
    <t>R</t>
  </si>
  <si>
    <t>Баллы связки</t>
  </si>
  <si>
    <t>Питч №</t>
  </si>
  <si>
    <t>Категория питча</t>
  </si>
  <si>
    <t>Связка:</t>
  </si>
  <si>
    <t xml:space="preserve">Итоговые баллы связки: </t>
  </si>
  <si>
    <t>ОТКРЫТЫЙ ЖЕНСКИЙ КУБОК ФАР</t>
  </si>
  <si>
    <t>Карточка результатов команды</t>
  </si>
  <si>
    <t>Маршрут 1:</t>
  </si>
  <si>
    <t>Маршрут 2:</t>
  </si>
  <si>
    <t>Маршрут 3:</t>
  </si>
  <si>
    <t>ОТКРЫТЫЙ ЖЕНСКИЙ КУБОК ФАР 2025</t>
  </si>
  <si>
    <t>Баллы</t>
  </si>
  <si>
    <t>Связка</t>
  </si>
  <si>
    <t xml:space="preserve"> Маршрут 1</t>
  </si>
  <si>
    <t>Маршрут 2</t>
  </si>
  <si>
    <t>Маршрут 3</t>
  </si>
  <si>
    <t>Итог</t>
  </si>
  <si>
    <t>МАССИВ «РОССИЯ»</t>
  </si>
  <si>
    <t>Сектор «ЛЕВЫЙ»</t>
  </si>
  <si>
    <t>№</t>
  </si>
  <si>
    <t>Название</t>
  </si>
  <si>
    <t>Макс. Категория:</t>
  </si>
  <si>
    <t>Длина, м</t>
  </si>
  <si>
    <t>Количество участков</t>
  </si>
  <si>
    <t>По участкам:</t>
  </si>
  <si>
    <t>Кол-во шлямбуров*</t>
  </si>
  <si>
    <t>Сложность</t>
  </si>
  <si>
    <t xml:space="preserve">Баллы за питч </t>
  </si>
  <si>
    <t>Коэффициент
команды</t>
  </si>
  <si>
    <t>ОБЩИЙ БАЛЛ</t>
  </si>
  <si>
    <t>5с</t>
  </si>
  <si>
    <t>30м</t>
  </si>
  <si>
    <t>5c</t>
  </si>
  <si>
    <t>35м</t>
  </si>
  <si>
    <t>20м</t>
  </si>
  <si>
    <t>5а</t>
  </si>
  <si>
    <t>50м</t>
  </si>
  <si>
    <t>4b</t>
  </si>
  <si>
    <t>45м</t>
  </si>
  <si>
    <t>25м</t>
  </si>
  <si>
    <t>5b</t>
  </si>
  <si>
    <t>2**</t>
  </si>
  <si>
    <t>Лохматый</t>
  </si>
  <si>
    <t>5a</t>
  </si>
  <si>
    <t>13 м</t>
  </si>
  <si>
    <t>12 м</t>
  </si>
  <si>
    <t>3**</t>
  </si>
  <si>
    <t>Гадкий я и мои людоеды</t>
  </si>
  <si>
    <t>12м</t>
  </si>
  <si>
    <t>5a+</t>
  </si>
  <si>
    <t>Трофимыч</t>
  </si>
  <si>
    <t>6b</t>
  </si>
  <si>
    <t>5с+</t>
  </si>
  <si>
    <t>6а+</t>
  </si>
  <si>
    <t>Дорога за облаками 5с</t>
  </si>
  <si>
    <r>
      <t xml:space="preserve">* </t>
    </r>
    <r>
      <rPr>
        <sz val="11"/>
        <color theme="1"/>
        <rFont val="Times New Roman"/>
        <family val="1"/>
        <charset val="204"/>
      </rPr>
      <t>Количество шлямбуров указано с учетом станций</t>
    </r>
  </si>
  <si>
    <t>** Тестовый маршрут</t>
  </si>
  <si>
    <t>Сектор «ЦЕНТР»</t>
  </si>
  <si>
    <t>6с+</t>
  </si>
  <si>
    <t>6а</t>
  </si>
  <si>
    <t>6a+</t>
  </si>
  <si>
    <t>6b+</t>
  </si>
  <si>
    <t>22м</t>
  </si>
  <si>
    <t>5b+</t>
  </si>
  <si>
    <t>9**</t>
  </si>
  <si>
    <t>6а+/6b</t>
  </si>
  <si>
    <t>Сектор «ПРАВЫЙ»</t>
  </si>
  <si>
    <t>5а/5b</t>
  </si>
  <si>
    <t>7а</t>
  </si>
  <si>
    <t>25 м</t>
  </si>
  <si>
    <t>20 м</t>
  </si>
  <si>
    <t>6с+/7а</t>
  </si>
  <si>
    <t>7с-8а</t>
  </si>
  <si>
    <t>5c/6a</t>
  </si>
  <si>
    <t>5c+</t>
  </si>
  <si>
    <t>5с+/6а</t>
  </si>
  <si>
    <t>6c</t>
  </si>
  <si>
    <t>7a</t>
  </si>
  <si>
    <t>6с</t>
  </si>
  <si>
    <t xml:space="preserve">15м </t>
  </si>
  <si>
    <t>15м</t>
  </si>
  <si>
    <t>12 
(Между 4 и 5 питчами станция в стороне)</t>
  </si>
  <si>
    <t>Комплект удовольствия 
7а</t>
  </si>
  <si>
    <t>Путь Воина 
7а</t>
  </si>
  <si>
    <t>Залёт 
7а</t>
  </si>
  <si>
    <t>Берёзка 
7а</t>
  </si>
  <si>
    <t>День Победы 
7а</t>
  </si>
  <si>
    <t>Надежды Оленёвой (Надя) 
6b+</t>
  </si>
  <si>
    <t>Карниз 
6b+</t>
  </si>
  <si>
    <t>Доверяй, но проверяй 
5a</t>
  </si>
  <si>
    <t>Детская неожиданность 6а</t>
  </si>
  <si>
    <t>Полководец 
6b+</t>
  </si>
  <si>
    <t>Вятка 
6а+</t>
  </si>
  <si>
    <t>Крейсер Варягъ 6с+</t>
  </si>
  <si>
    <t>Рождение в муках 6b+</t>
  </si>
  <si>
    <t>Масяня
 6а</t>
  </si>
  <si>
    <t>Каскад 
6с+</t>
  </si>
  <si>
    <t xml:space="preserve">Хрюндель 
5b </t>
  </si>
  <si>
    <r>
      <t xml:space="preserve">Эверест 24
</t>
    </r>
    <r>
      <rPr>
        <b/>
        <sz val="12"/>
        <color theme="1"/>
        <rFont val="Times New Roman"/>
        <family val="1"/>
        <charset val="204"/>
      </rPr>
      <t xml:space="preserve"> 7с-8а</t>
    </r>
  </si>
  <si>
    <t>Дорога за облаками 1</t>
  </si>
  <si>
    <t>Дорога за облаками 2</t>
  </si>
  <si>
    <t>Дорога за облаками 3</t>
  </si>
  <si>
    <t>Дорога за облаками 4</t>
  </si>
  <si>
    <t>Дорога за облаками 5</t>
  </si>
  <si>
    <t>Дорога за облаками 6</t>
  </si>
  <si>
    <t>Дорога за облаками 7</t>
  </si>
  <si>
    <t>Дорога за облаками 8</t>
  </si>
  <si>
    <t>Дорога за облаками 9</t>
  </si>
  <si>
    <t>Дорога за облаками 10</t>
  </si>
  <si>
    <t>Категория</t>
  </si>
  <si>
    <t>Гадкий я и мои людоеды 1</t>
  </si>
  <si>
    <t>Лохматый 1</t>
  </si>
  <si>
    <t>Лохматый 2</t>
  </si>
  <si>
    <t>Гадкий я и мои людоеды 2</t>
  </si>
  <si>
    <t>Трофимыч 1</t>
  </si>
  <si>
    <t>Трофимыч 2</t>
  </si>
  <si>
    <t>Трофимыч 3</t>
  </si>
  <si>
    <t>Трофимыч 4</t>
  </si>
  <si>
    <t>Трофимыч 5</t>
  </si>
  <si>
    <t>Каскад 1</t>
  </si>
  <si>
    <t>Каскад 2</t>
  </si>
  <si>
    <t>Каскад 3</t>
  </si>
  <si>
    <t>Каскад 4</t>
  </si>
  <si>
    <t>Хрюндель 1</t>
  </si>
  <si>
    <t>Хрюндель 2</t>
  </si>
  <si>
    <t>Масяня 1</t>
  </si>
  <si>
    <t>Масяня 2</t>
  </si>
  <si>
    <t>Рождение в муках 1</t>
  </si>
  <si>
    <t>Рождение в муках 2</t>
  </si>
  <si>
    <t>Рождение в муках 3</t>
  </si>
  <si>
    <t>Рождение в муках 4</t>
  </si>
  <si>
    <t>Крейсер Варяг 1</t>
  </si>
  <si>
    <t>Крейсер Варяг 2</t>
  </si>
  <si>
    <t>Крейсер Варяг 3</t>
  </si>
  <si>
    <t>Крейсер Варяг 4</t>
  </si>
  <si>
    <t>Крейсер Варяг 5</t>
  </si>
  <si>
    <t>Вятка 1</t>
  </si>
  <si>
    <t>Вятка 2</t>
  </si>
  <si>
    <t>Вятка 3</t>
  </si>
  <si>
    <t>Вятка 4</t>
  </si>
  <si>
    <t>Вятка 5</t>
  </si>
  <si>
    <t>Полководец 1</t>
  </si>
  <si>
    <t>Полководец 2</t>
  </si>
  <si>
    <t>Полководец 3</t>
  </si>
  <si>
    <t>Полководец 4</t>
  </si>
  <si>
    <t>Полководец 5</t>
  </si>
  <si>
    <t>Детская неожиданность 1</t>
  </si>
  <si>
    <t>Детская неожиданность 2</t>
  </si>
  <si>
    <t>Детская неожиданность 3</t>
  </si>
  <si>
    <t>Детская неожиданность 4</t>
  </si>
  <si>
    <t>Детская неожиданность 5</t>
  </si>
  <si>
    <t>Доверяй, но проверяй 1</t>
  </si>
  <si>
    <t>Доверяй, но проверяй 2</t>
  </si>
  <si>
    <t>Карниз 1</t>
  </si>
  <si>
    <t>Карниз 2</t>
  </si>
  <si>
    <t>Карниз 3</t>
  </si>
  <si>
    <t>Карниз 4</t>
  </si>
  <si>
    <t>Карниз 5</t>
  </si>
  <si>
    <t>Карниз 6</t>
  </si>
  <si>
    <t>Карниз 7</t>
  </si>
  <si>
    <t>Надежды Оленёвой 1</t>
  </si>
  <si>
    <t>Надежды Оленёвой 2</t>
  </si>
  <si>
    <t>Надежды Оленёвой 3</t>
  </si>
  <si>
    <t>Надежды Оленёвой 4</t>
  </si>
  <si>
    <t>Надежды Оленёвой 5</t>
  </si>
  <si>
    <t>Надежды Оленёвой 6</t>
  </si>
  <si>
    <t>Надежды Оленёвой 7</t>
  </si>
  <si>
    <t>Надежды Оленёвой 8</t>
  </si>
  <si>
    <t>День Победы 1</t>
  </si>
  <si>
    <t>День Победы 2</t>
  </si>
  <si>
    <t>День Победы 3</t>
  </si>
  <si>
    <t>День Победы 4</t>
  </si>
  <si>
    <t>День Победы 5</t>
  </si>
  <si>
    <t>Эверест 1</t>
  </si>
  <si>
    <t>Эверест 2</t>
  </si>
  <si>
    <t>Эверест 3</t>
  </si>
  <si>
    <t>Эверест 4</t>
  </si>
  <si>
    <t>Березка 1</t>
  </si>
  <si>
    <t>Березка 2</t>
  </si>
  <si>
    <t>Березка 3</t>
  </si>
  <si>
    <t>Березка 4</t>
  </si>
  <si>
    <t>Березка 5</t>
  </si>
  <si>
    <t>Залёт 1</t>
  </si>
  <si>
    <t>Залёт 2</t>
  </si>
  <si>
    <t>Залёт 3</t>
  </si>
  <si>
    <t>Залёт 4</t>
  </si>
  <si>
    <t>Залёт 5</t>
  </si>
  <si>
    <t>Залёт 6</t>
  </si>
  <si>
    <t>Залёт 7</t>
  </si>
  <si>
    <t>Залёт 8</t>
  </si>
  <si>
    <t>Залёт 9</t>
  </si>
  <si>
    <t>Залёт 10</t>
  </si>
  <si>
    <t>Залёт 11</t>
  </si>
  <si>
    <t>Путь война 1</t>
  </si>
  <si>
    <t>Путь война 2</t>
  </si>
  <si>
    <t>Путь война 3</t>
  </si>
  <si>
    <t>Путь война 4</t>
  </si>
  <si>
    <t>Путь война 5</t>
  </si>
  <si>
    <t>Путь война 6</t>
  </si>
  <si>
    <t>Путь война 7</t>
  </si>
  <si>
    <t>Путь война 8</t>
  </si>
  <si>
    <t>Путь война 9</t>
  </si>
  <si>
    <t>Путь война 10</t>
  </si>
  <si>
    <t>Путь война 11</t>
  </si>
  <si>
    <t>Комплект удовольствия 1</t>
  </si>
  <si>
    <t>Комплект удовольствия 2</t>
  </si>
  <si>
    <t>Комплект удовольствия 3</t>
  </si>
  <si>
    <t>Комплект удовольствия 4</t>
  </si>
  <si>
    <t>Комплект удовольствия 5</t>
  </si>
  <si>
    <t>Комплект удовольствия 6</t>
  </si>
  <si>
    <t>Комплект удовольствия 7</t>
  </si>
  <si>
    <t>Комплект удовольствия 8</t>
  </si>
  <si>
    <t>Комплект удовольствия 9</t>
  </si>
  <si>
    <t>Комплект удовольствия 10</t>
  </si>
  <si>
    <t>Комплект удовольствия 11</t>
  </si>
  <si>
    <t>Комплект удовольствия 12</t>
  </si>
  <si>
    <t>Комплект удовольствия 13</t>
  </si>
  <si>
    <t>7с/8а</t>
  </si>
  <si>
    <t>Колесова
Солдатова</t>
  </si>
  <si>
    <t>Мезова
Кубалова</t>
  </si>
  <si>
    <t>Алиева
Стародубцева</t>
  </si>
  <si>
    <t>Морозова
Петрова</t>
  </si>
  <si>
    <t>Шахтарова
Пивень</t>
  </si>
  <si>
    <t>Радькова
Жидко</t>
  </si>
  <si>
    <t>Кравченко
Щекинова</t>
  </si>
  <si>
    <t>Чугуева
Липченко</t>
  </si>
  <si>
    <t>Самойлова
Забережная</t>
  </si>
  <si>
    <t>Полковникова
Маклакова</t>
  </si>
  <si>
    <t>Кукушкина
Лысенко</t>
  </si>
  <si>
    <t>Сафиуллина
Мирановская</t>
  </si>
  <si>
    <t>Ошмарина
Данилкова</t>
  </si>
  <si>
    <t>Падучева
Чухно</t>
  </si>
  <si>
    <t>Якунина
Правдина</t>
  </si>
  <si>
    <t>Котова
Котова</t>
  </si>
  <si>
    <t>Название маршрута</t>
  </si>
  <si>
    <t>Итого</t>
  </si>
  <si>
    <t>Маршрут 1</t>
  </si>
  <si>
    <t>Котова Алина - Котова Мария</t>
  </si>
  <si>
    <t>Правдина Лидия - Якунина Юлия</t>
  </si>
  <si>
    <t>Падучева Ольга - Чухно Мария</t>
  </si>
  <si>
    <t>Ошмарина Полина - Данилкова Екатерина</t>
  </si>
  <si>
    <t>Сафиуллина Дилара - Мирановская Мария</t>
  </si>
  <si>
    <t>Кукушкина Ася - Лысенко Мария</t>
  </si>
  <si>
    <t>Полковникова Екатерина - Маклакова Ирэна</t>
  </si>
  <si>
    <t>Самойлова Ксения - Забережная Амина</t>
  </si>
  <si>
    <t>Чугуева Мария - Липченко Анастасия</t>
  </si>
  <si>
    <t>Кравченко Инна - Щекинова Татьяна</t>
  </si>
  <si>
    <t>Радькова Мария - Жидко Анастасия</t>
  </si>
  <si>
    <t>Шахтарова Арина - Пивень Виктория</t>
  </si>
  <si>
    <t>МорозоваИрина - Петрова Ирина</t>
  </si>
  <si>
    <t>Алиева Татьяна - Стародубцева Татьяна</t>
  </si>
  <si>
    <t>Мезова Карина - Кубалова Мадина</t>
  </si>
  <si>
    <t>Карниз</t>
  </si>
  <si>
    <t>Наименование</t>
  </si>
  <si>
    <t>Березка</t>
  </si>
  <si>
    <t>День Победы</t>
  </si>
  <si>
    <t>Эверест</t>
  </si>
  <si>
    <t>Комплект удовольствия</t>
  </si>
  <si>
    <t>Вятка</t>
  </si>
  <si>
    <t>Надежды Оленёвой</t>
  </si>
  <si>
    <t>Путь война</t>
  </si>
  <si>
    <t>Залёт</t>
  </si>
  <si>
    <t>Каскад</t>
  </si>
  <si>
    <t>Крейсер Варяг</t>
  </si>
  <si>
    <t>Полководец</t>
  </si>
  <si>
    <t>Рождение в муках</t>
  </si>
  <si>
    <t>Детская неожиданность</t>
  </si>
  <si>
    <t>Масяня</t>
  </si>
  <si>
    <t>Доверяй, но проверяй</t>
  </si>
  <si>
    <t>Хрюндель</t>
  </si>
  <si>
    <t>ОТКРЫТЫЙ ЖЕНСКИЙ КУБОК ФАР НА МУЛЬТИПИТЧАХ 2025</t>
  </si>
  <si>
    <t>Место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</si>
</sst>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3F66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7D6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00B0F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6" fillId="0" borderId="0"/>
    <xf numFmtId="0" fontId="1" fillId="0" borderId="0"/>
  </cellStyleXfs>
  <cellXfs count="151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10" xfId="0" applyBorder="1"/>
    <xf numFmtId="0" fontId="0" fillId="0" borderId="11" xfId="0" applyBorder="1" applyAlignment="1">
      <alignment vertical="top" wrapText="1"/>
    </xf>
    <xf numFmtId="0" fontId="3" fillId="0" borderId="11" xfId="0" applyFont="1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11" xfId="0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7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34" xfId="0" applyFont="1" applyBorder="1"/>
    <xf numFmtId="0" fontId="13" fillId="0" borderId="35" xfId="0" applyFont="1" applyBorder="1"/>
    <xf numFmtId="0" fontId="13" fillId="0" borderId="36" xfId="0" applyFont="1" applyBorder="1"/>
    <xf numFmtId="0" fontId="13" fillId="0" borderId="34" xfId="0" applyFont="1" applyBorder="1" applyAlignment="1">
      <alignment horizontal="center"/>
    </xf>
    <xf numFmtId="0" fontId="13" fillId="0" borderId="35" xfId="0" applyFont="1" applyBorder="1" applyAlignment="1">
      <alignment horizontal="center"/>
    </xf>
    <xf numFmtId="0" fontId="13" fillId="0" borderId="36" xfId="0" applyFont="1" applyBorder="1" applyAlignment="1">
      <alignment horizontal="center"/>
    </xf>
    <xf numFmtId="0" fontId="13" fillId="6" borderId="0" xfId="0" applyFont="1" applyFill="1" applyAlignment="1">
      <alignment vertical="center" wrapText="1"/>
    </xf>
    <xf numFmtId="0" fontId="9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center"/>
    </xf>
    <xf numFmtId="0" fontId="13" fillId="6" borderId="0" xfId="0" applyFont="1" applyFill="1"/>
    <xf numFmtId="0" fontId="0" fillId="6" borderId="0" xfId="0" applyFill="1"/>
    <xf numFmtId="0" fontId="8" fillId="0" borderId="0" xfId="0" applyFont="1"/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top" wrapText="1"/>
    </xf>
    <xf numFmtId="0" fontId="13" fillId="0" borderId="30" xfId="0" applyFont="1" applyBorder="1" applyAlignment="1">
      <alignment horizontal="center" vertical="top" wrapText="1"/>
    </xf>
    <xf numFmtId="0" fontId="17" fillId="0" borderId="11" xfId="0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6" borderId="10" xfId="0" applyFont="1" applyFill="1" applyBorder="1" applyAlignment="1">
      <alignment horizontal="center"/>
    </xf>
    <xf numFmtId="0" fontId="17" fillId="6" borderId="11" xfId="0" applyFont="1" applyFill="1" applyBorder="1" applyAlignment="1">
      <alignment horizontal="center"/>
    </xf>
    <xf numFmtId="0" fontId="16" fillId="0" borderId="0" xfId="2"/>
    <xf numFmtId="0" fontId="16" fillId="0" borderId="10" xfId="2" applyBorder="1"/>
    <xf numFmtId="0" fontId="1" fillId="0" borderId="10" xfId="2" applyFont="1" applyBorder="1" applyAlignment="1">
      <alignment wrapText="1"/>
    </xf>
    <xf numFmtId="0" fontId="16" fillId="9" borderId="0" xfId="2" applyFill="1"/>
    <xf numFmtId="0" fontId="1" fillId="9" borderId="10" xfId="2" applyFont="1" applyFill="1" applyBorder="1" applyAlignment="1">
      <alignment wrapText="1"/>
    </xf>
    <xf numFmtId="0" fontId="16" fillId="0" borderId="11" xfId="2" applyBorder="1"/>
    <xf numFmtId="0" fontId="8" fillId="0" borderId="10" xfId="2" applyFont="1" applyBorder="1" applyAlignment="1">
      <alignment horizontal="center" vertical="center" wrapText="1"/>
    </xf>
    <xf numFmtId="0" fontId="16" fillId="0" borderId="10" xfId="2" applyBorder="1" applyAlignment="1">
      <alignment horizontal="center" vertical="top" wrapText="1"/>
    </xf>
    <xf numFmtId="0" fontId="16" fillId="0" borderId="10" xfId="2" applyBorder="1" applyAlignment="1">
      <alignment horizontal="center"/>
    </xf>
    <xf numFmtId="0" fontId="8" fillId="0" borderId="11" xfId="2" applyFont="1" applyBorder="1" applyAlignment="1">
      <alignment horizontal="center" vertical="center" wrapText="1"/>
    </xf>
    <xf numFmtId="0" fontId="1" fillId="0" borderId="29" xfId="2" applyFont="1" applyBorder="1" applyAlignment="1">
      <alignment wrapText="1"/>
    </xf>
    <xf numFmtId="0" fontId="16" fillId="7" borderId="0" xfId="2" applyFill="1"/>
    <xf numFmtId="0" fontId="16" fillId="8" borderId="0" xfId="2" applyFill="1"/>
    <xf numFmtId="0" fontId="16" fillId="0" borderId="41" xfId="2" applyBorder="1"/>
    <xf numFmtId="0" fontId="16" fillId="4" borderId="0" xfId="2" applyFill="1"/>
    <xf numFmtId="0" fontId="1" fillId="0" borderId="10" xfId="2" applyFont="1" applyBorder="1" applyAlignment="1">
      <alignment horizontal="center"/>
    </xf>
    <xf numFmtId="0" fontId="16" fillId="0" borderId="0" xfId="2" applyAlignment="1">
      <alignment horizontal="center"/>
    </xf>
    <xf numFmtId="0" fontId="13" fillId="0" borderId="0" xfId="2" applyFont="1" applyAlignment="1">
      <alignment horizontal="center"/>
    </xf>
    <xf numFmtId="0" fontId="1" fillId="0" borderId="0" xfId="2" applyFont="1"/>
    <xf numFmtId="0" fontId="1" fillId="0" borderId="11" xfId="2" applyFont="1" applyBorder="1" applyAlignment="1">
      <alignment horizontal="center"/>
    </xf>
    <xf numFmtId="0" fontId="1" fillId="0" borderId="0" xfId="2" applyFont="1" applyAlignment="1">
      <alignment wrapText="1"/>
    </xf>
    <xf numFmtId="0" fontId="5" fillId="0" borderId="0" xfId="3" applyFont="1"/>
    <xf numFmtId="0" fontId="17" fillId="0" borderId="0" xfId="0" applyFont="1"/>
    <xf numFmtId="0" fontId="17" fillId="0" borderId="0" xfId="0" applyFont="1" applyAlignment="1">
      <alignment horizontal="center"/>
    </xf>
    <xf numFmtId="0" fontId="18" fillId="0" borderId="0" xfId="0" applyFont="1"/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7" fillId="6" borderId="11" xfId="0" applyFont="1" applyFill="1" applyBorder="1"/>
    <xf numFmtId="0" fontId="17" fillId="6" borderId="10" xfId="0" applyFont="1" applyFill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17" fillId="6" borderId="10" xfId="0" applyFont="1" applyFill="1" applyBorder="1"/>
    <xf numFmtId="0" fontId="17" fillId="0" borderId="10" xfId="0" applyFont="1" applyBorder="1" applyAlignment="1">
      <alignment horizontal="left"/>
    </xf>
    <xf numFmtId="0" fontId="17" fillId="0" borderId="10" xfId="0" applyFont="1" applyBorder="1"/>
    <xf numFmtId="0" fontId="17" fillId="6" borderId="41" xfId="0" applyFont="1" applyFill="1" applyBorder="1"/>
    <xf numFmtId="0" fontId="18" fillId="0" borderId="2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11" fillId="2" borderId="22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center" vertical="center" wrapText="1"/>
    </xf>
    <xf numFmtId="0" fontId="11" fillId="2" borderId="37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1" fillId="2" borderId="25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41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11" fillId="4" borderId="22" xfId="0" applyFont="1" applyFill="1" applyBorder="1" applyAlignment="1">
      <alignment horizontal="center" vertical="center" wrapText="1"/>
    </xf>
    <xf numFmtId="0" fontId="11" fillId="4" borderId="24" xfId="0" applyFont="1" applyFill="1" applyBorder="1" applyAlignment="1">
      <alignment horizontal="center" vertical="center" wrapText="1"/>
    </xf>
    <xf numFmtId="0" fontId="11" fillId="4" borderId="25" xfId="0" applyFont="1" applyFill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 wrapText="1"/>
    </xf>
    <xf numFmtId="0" fontId="11" fillId="5" borderId="22" xfId="0" applyFont="1" applyFill="1" applyBorder="1" applyAlignment="1">
      <alignment horizontal="center" vertical="center" wrapText="1"/>
    </xf>
    <xf numFmtId="0" fontId="11" fillId="5" borderId="24" xfId="0" applyFont="1" applyFill="1" applyBorder="1" applyAlignment="1">
      <alignment horizontal="center" vertical="center" wrapText="1"/>
    </xf>
    <xf numFmtId="0" fontId="11" fillId="5" borderId="25" xfId="0" applyFont="1" applyFill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3" applyFont="1" applyAlignment="1">
      <alignment horizontal="center"/>
    </xf>
  </cellXfs>
  <cellStyles count="4">
    <cellStyle name="Обычный 2" xfId="2" xr:uid="{5E595969-A8B8-4223-B3BE-8C70E27EE828}"/>
    <cellStyle name="Обычный 2 5" xfId="1" xr:uid="{A03765C4-351C-44D0-8704-E4B0B79B53E2}"/>
    <cellStyle name="Обычный 2 5 2" xfId="3" xr:uid="{8B94A455-AEEF-486E-B525-EFFFEEF0334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08882-0C64-444A-9B04-B7EB4C60AF02}">
  <sheetPr>
    <tabColor theme="9" tint="0.59999389629810485"/>
    <pageSetUpPr fitToPage="1"/>
  </sheetPr>
  <dimension ref="A1:K26"/>
  <sheetViews>
    <sheetView view="pageBreakPreview" zoomScale="79" zoomScaleNormal="51" zoomScalePageLayoutView="39" workbookViewId="0">
      <selection activeCell="K13" sqref="K13"/>
    </sheetView>
  </sheetViews>
  <sheetFormatPr baseColWidth="10" defaultColWidth="8.83203125" defaultRowHeight="15" x14ac:dyDescent="0.2"/>
  <cols>
    <col min="2" max="2" width="48.6640625" customWidth="1"/>
    <col min="3" max="3" width="27.6640625" customWidth="1"/>
    <col min="4" max="4" width="12.83203125" customWidth="1"/>
    <col min="5" max="5" width="24" customWidth="1"/>
    <col min="6" max="6" width="11.83203125" customWidth="1"/>
    <col min="7" max="7" width="28.1640625" customWidth="1"/>
    <col min="8" max="8" width="14.33203125" customWidth="1"/>
    <col min="9" max="9" width="14" customWidth="1"/>
  </cols>
  <sheetData>
    <row r="1" spans="1:11" ht="19" x14ac:dyDescent="0.25">
      <c r="A1" s="99" t="s">
        <v>280</v>
      </c>
      <c r="B1" s="99"/>
      <c r="C1" s="99"/>
      <c r="D1" s="99"/>
      <c r="E1" s="99"/>
      <c r="F1" s="99"/>
      <c r="G1" s="99"/>
      <c r="H1" s="99"/>
      <c r="I1" s="99"/>
      <c r="J1" s="83"/>
      <c r="K1" s="83"/>
    </row>
    <row r="2" spans="1:11" ht="20" thickBot="1" x14ac:dyDescent="0.3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</row>
    <row r="3" spans="1:11" ht="20" thickBot="1" x14ac:dyDescent="0.3">
      <c r="A3" s="84"/>
      <c r="B3" s="85"/>
      <c r="C3" s="100" t="s">
        <v>23</v>
      </c>
      <c r="D3" s="101"/>
      <c r="E3" s="100" t="s">
        <v>24</v>
      </c>
      <c r="F3" s="101"/>
      <c r="G3" s="100" t="s">
        <v>25</v>
      </c>
      <c r="H3" s="101"/>
      <c r="I3" s="97" t="s">
        <v>26</v>
      </c>
      <c r="J3" s="83"/>
      <c r="K3" s="83"/>
    </row>
    <row r="4" spans="1:11" ht="20" thickBot="1" x14ac:dyDescent="0.3">
      <c r="A4" s="86" t="s">
        <v>281</v>
      </c>
      <c r="B4" s="87" t="s">
        <v>22</v>
      </c>
      <c r="C4" s="88" t="s">
        <v>263</v>
      </c>
      <c r="D4" s="89" t="s">
        <v>21</v>
      </c>
      <c r="E4" s="88" t="s">
        <v>263</v>
      </c>
      <c r="F4" s="89" t="s">
        <v>21</v>
      </c>
      <c r="G4" s="88" t="s">
        <v>263</v>
      </c>
      <c r="H4" s="89" t="s">
        <v>21</v>
      </c>
      <c r="I4" s="98"/>
      <c r="J4" s="83"/>
      <c r="K4" s="83"/>
    </row>
    <row r="5" spans="1:11" ht="19" x14ac:dyDescent="0.25">
      <c r="A5" s="57">
        <v>1</v>
      </c>
      <c r="B5" s="90" t="s">
        <v>249</v>
      </c>
      <c r="C5" s="91" t="s">
        <v>265</v>
      </c>
      <c r="D5" s="57">
        <v>904</v>
      </c>
      <c r="E5" s="92" t="s">
        <v>266</v>
      </c>
      <c r="F5" s="57">
        <v>3446</v>
      </c>
      <c r="G5" s="92" t="s">
        <v>267</v>
      </c>
      <c r="H5" s="57">
        <v>2197</v>
      </c>
      <c r="I5" s="57">
        <f t="shared" ref="I5:I19" si="0">H5+F5+D5</f>
        <v>6547</v>
      </c>
      <c r="J5" s="83"/>
      <c r="K5" s="83"/>
    </row>
    <row r="6" spans="1:11" ht="19" x14ac:dyDescent="0.25">
      <c r="A6" s="58">
        <v>2</v>
      </c>
      <c r="B6" s="93" t="s">
        <v>252</v>
      </c>
      <c r="C6" s="92" t="s">
        <v>266</v>
      </c>
      <c r="D6" s="57">
        <v>1828</v>
      </c>
      <c r="E6" s="92" t="s">
        <v>271</v>
      </c>
      <c r="F6" s="57">
        <v>1522</v>
      </c>
      <c r="G6" s="92" t="s">
        <v>267</v>
      </c>
      <c r="H6" s="57">
        <v>1619</v>
      </c>
      <c r="I6" s="60">
        <f t="shared" si="0"/>
        <v>4969</v>
      </c>
      <c r="J6" s="83"/>
      <c r="K6" s="83"/>
    </row>
    <row r="7" spans="1:11" ht="19" x14ac:dyDescent="0.25">
      <c r="A7" s="58">
        <v>3</v>
      </c>
      <c r="B7" s="93" t="s">
        <v>251</v>
      </c>
      <c r="C7" s="91" t="s">
        <v>57</v>
      </c>
      <c r="D7" s="58">
        <v>84</v>
      </c>
      <c r="E7" s="91" t="s">
        <v>262</v>
      </c>
      <c r="F7" s="58">
        <v>534</v>
      </c>
      <c r="G7" s="94" t="s">
        <v>270</v>
      </c>
      <c r="H7" s="58">
        <v>1294</v>
      </c>
      <c r="I7" s="59">
        <f t="shared" si="0"/>
        <v>1912</v>
      </c>
      <c r="J7" s="83"/>
      <c r="K7" s="83"/>
    </row>
    <row r="8" spans="1:11" ht="19" x14ac:dyDescent="0.25">
      <c r="A8" s="58">
        <v>4</v>
      </c>
      <c r="B8" s="93" t="s">
        <v>250</v>
      </c>
      <c r="C8" s="91" t="s">
        <v>268</v>
      </c>
      <c r="D8" s="58">
        <v>408</v>
      </c>
      <c r="E8" s="94" t="s">
        <v>269</v>
      </c>
      <c r="F8" s="58">
        <v>682</v>
      </c>
      <c r="G8" s="94" t="s">
        <v>264</v>
      </c>
      <c r="H8" s="58">
        <v>812</v>
      </c>
      <c r="I8" s="58">
        <f t="shared" si="0"/>
        <v>1902</v>
      </c>
      <c r="J8" s="83"/>
      <c r="K8" s="83"/>
    </row>
    <row r="9" spans="1:11" ht="19" x14ac:dyDescent="0.25">
      <c r="A9" s="58">
        <v>5</v>
      </c>
      <c r="B9" s="93" t="s">
        <v>256</v>
      </c>
      <c r="C9" s="94" t="s">
        <v>267</v>
      </c>
      <c r="D9" s="58">
        <v>1884</v>
      </c>
      <c r="E9" s="92"/>
      <c r="F9" s="83"/>
      <c r="G9" s="94"/>
      <c r="H9" s="95"/>
      <c r="I9" s="58">
        <f t="shared" si="0"/>
        <v>1884</v>
      </c>
      <c r="J9" s="83"/>
      <c r="K9" s="83"/>
    </row>
    <row r="10" spans="1:11" ht="19" x14ac:dyDescent="0.25">
      <c r="A10" s="58">
        <v>6</v>
      </c>
      <c r="B10" s="93" t="s">
        <v>253</v>
      </c>
      <c r="C10" s="91" t="s">
        <v>272</v>
      </c>
      <c r="D10" s="58">
        <v>411</v>
      </c>
      <c r="E10" s="94" t="s">
        <v>262</v>
      </c>
      <c r="F10" s="58">
        <v>576</v>
      </c>
      <c r="G10" s="94" t="s">
        <v>269</v>
      </c>
      <c r="H10" s="58">
        <v>732</v>
      </c>
      <c r="I10" s="58">
        <f t="shared" si="0"/>
        <v>1719</v>
      </c>
      <c r="J10" s="83"/>
      <c r="K10" s="83"/>
    </row>
    <row r="11" spans="1:11" ht="19" x14ac:dyDescent="0.25">
      <c r="A11" s="58">
        <v>7</v>
      </c>
      <c r="B11" s="93" t="s">
        <v>255</v>
      </c>
      <c r="C11" s="91" t="s">
        <v>60</v>
      </c>
      <c r="D11" s="58">
        <v>387</v>
      </c>
      <c r="E11" s="94" t="s">
        <v>275</v>
      </c>
      <c r="F11" s="58">
        <v>408</v>
      </c>
      <c r="G11" s="94" t="s">
        <v>269</v>
      </c>
      <c r="H11" s="58">
        <v>732</v>
      </c>
      <c r="I11" s="58">
        <f t="shared" si="0"/>
        <v>1527</v>
      </c>
      <c r="J11" s="83"/>
      <c r="K11" s="83"/>
    </row>
    <row r="12" spans="1:11" ht="19" x14ac:dyDescent="0.25">
      <c r="A12" s="58">
        <v>8</v>
      </c>
      <c r="B12" s="93" t="s">
        <v>248</v>
      </c>
      <c r="C12" s="91" t="s">
        <v>262</v>
      </c>
      <c r="D12" s="58">
        <v>576</v>
      </c>
      <c r="E12" s="94" t="s">
        <v>264</v>
      </c>
      <c r="F12" s="58">
        <v>894</v>
      </c>
      <c r="G12" s="94"/>
      <c r="H12" s="58"/>
      <c r="I12" s="58">
        <f t="shared" si="0"/>
        <v>1470</v>
      </c>
      <c r="J12" s="83"/>
      <c r="K12" s="83"/>
    </row>
    <row r="13" spans="1:11" ht="19" x14ac:dyDescent="0.25">
      <c r="A13" s="58">
        <v>9</v>
      </c>
      <c r="B13" s="93" t="s">
        <v>254</v>
      </c>
      <c r="C13" s="91" t="s">
        <v>273</v>
      </c>
      <c r="D13" s="58">
        <v>372</v>
      </c>
      <c r="E13" s="94" t="s">
        <v>274</v>
      </c>
      <c r="F13" s="58">
        <v>352</v>
      </c>
      <c r="G13" s="94" t="s">
        <v>262</v>
      </c>
      <c r="H13" s="58">
        <v>328</v>
      </c>
      <c r="I13" s="58">
        <f t="shared" si="0"/>
        <v>1052</v>
      </c>
      <c r="J13" s="83"/>
      <c r="K13" s="83"/>
    </row>
    <row r="14" spans="1:11" ht="19" x14ac:dyDescent="0.25">
      <c r="A14" s="58">
        <v>10</v>
      </c>
      <c r="B14" s="93" t="s">
        <v>257</v>
      </c>
      <c r="C14" s="91" t="s">
        <v>60</v>
      </c>
      <c r="D14" s="58">
        <v>387</v>
      </c>
      <c r="E14" s="94" t="s">
        <v>268</v>
      </c>
      <c r="F14" s="58">
        <v>282</v>
      </c>
      <c r="G14" s="94" t="s">
        <v>276</v>
      </c>
      <c r="H14" s="58">
        <v>273</v>
      </c>
      <c r="I14" s="58">
        <f t="shared" si="0"/>
        <v>942</v>
      </c>
      <c r="J14" s="83"/>
      <c r="K14" s="83"/>
    </row>
    <row r="15" spans="1:11" ht="19" x14ac:dyDescent="0.25">
      <c r="A15" s="58">
        <v>11</v>
      </c>
      <c r="B15" s="93" t="s">
        <v>258</v>
      </c>
      <c r="C15" s="91" t="s">
        <v>277</v>
      </c>
      <c r="D15" s="58">
        <v>114</v>
      </c>
      <c r="E15" s="94" t="s">
        <v>268</v>
      </c>
      <c r="F15" s="58">
        <v>252</v>
      </c>
      <c r="G15" s="94" t="s">
        <v>278</v>
      </c>
      <c r="H15" s="58">
        <v>64</v>
      </c>
      <c r="I15" s="58">
        <f t="shared" si="0"/>
        <v>430</v>
      </c>
      <c r="J15" s="83"/>
      <c r="K15" s="83"/>
    </row>
    <row r="16" spans="1:11" ht="19" x14ac:dyDescent="0.25">
      <c r="A16" s="58">
        <v>12</v>
      </c>
      <c r="B16" s="93" t="s">
        <v>260</v>
      </c>
      <c r="C16" s="91" t="s">
        <v>52</v>
      </c>
      <c r="D16" s="58">
        <v>48</v>
      </c>
      <c r="E16" s="94" t="s">
        <v>57</v>
      </c>
      <c r="F16" s="58">
        <v>63</v>
      </c>
      <c r="G16" s="94" t="s">
        <v>279</v>
      </c>
      <c r="H16" s="58">
        <v>63</v>
      </c>
      <c r="I16" s="58">
        <f t="shared" si="0"/>
        <v>174</v>
      </c>
      <c r="J16" s="83"/>
      <c r="K16" s="83"/>
    </row>
    <row r="17" spans="1:11" ht="19" x14ac:dyDescent="0.25">
      <c r="A17" s="58">
        <v>13</v>
      </c>
      <c r="B17" s="96" t="s">
        <v>259</v>
      </c>
      <c r="C17" s="91" t="s">
        <v>52</v>
      </c>
      <c r="D17" s="58">
        <v>48</v>
      </c>
      <c r="E17" s="94" t="s">
        <v>279</v>
      </c>
      <c r="F17" s="58">
        <v>63</v>
      </c>
      <c r="G17" s="94" t="s">
        <v>278</v>
      </c>
      <c r="H17" s="58">
        <v>48</v>
      </c>
      <c r="I17" s="58">
        <f t="shared" si="0"/>
        <v>159</v>
      </c>
      <c r="J17" s="83"/>
      <c r="K17" s="83"/>
    </row>
    <row r="18" spans="1:11" ht="19" x14ac:dyDescent="0.25">
      <c r="A18" s="58">
        <v>14</v>
      </c>
      <c r="B18" s="93" t="s">
        <v>247</v>
      </c>
      <c r="C18" s="91" t="s">
        <v>279</v>
      </c>
      <c r="D18" s="58">
        <v>63</v>
      </c>
      <c r="E18" s="94"/>
      <c r="F18" s="58"/>
      <c r="G18" s="94"/>
      <c r="H18" s="58"/>
      <c r="I18" s="58">
        <f t="shared" si="0"/>
        <v>63</v>
      </c>
      <c r="J18" s="83"/>
      <c r="K18" s="83"/>
    </row>
    <row r="19" spans="1:11" ht="19" x14ac:dyDescent="0.25">
      <c r="A19" s="58">
        <v>15</v>
      </c>
      <c r="B19" s="93" t="s">
        <v>261</v>
      </c>
      <c r="C19" s="91"/>
      <c r="D19" s="58"/>
      <c r="E19" s="94"/>
      <c r="F19" s="58"/>
      <c r="G19" s="94"/>
      <c r="H19" s="58"/>
      <c r="I19" s="58">
        <f t="shared" si="0"/>
        <v>0</v>
      </c>
      <c r="J19" s="83"/>
      <c r="K19" s="83"/>
    </row>
    <row r="20" spans="1:11" ht="19" x14ac:dyDescent="0.25">
      <c r="A20" s="83"/>
      <c r="B20" s="83"/>
      <c r="C20" s="83"/>
      <c r="D20" s="83"/>
      <c r="E20" s="83"/>
      <c r="F20" s="83"/>
      <c r="G20" s="83"/>
      <c r="H20" s="83"/>
      <c r="I20" s="83"/>
      <c r="J20" s="83"/>
      <c r="K20" s="83"/>
    </row>
    <row r="21" spans="1:11" ht="19" x14ac:dyDescent="0.25">
      <c r="A21" s="83"/>
      <c r="B21" s="83"/>
      <c r="C21" s="83"/>
      <c r="D21" s="83"/>
      <c r="E21" s="83"/>
      <c r="F21" s="83"/>
      <c r="G21" s="83"/>
      <c r="H21" s="83"/>
      <c r="I21" s="83"/>
      <c r="J21" s="83"/>
      <c r="K21" s="83"/>
    </row>
    <row r="22" spans="1:11" ht="19" x14ac:dyDescent="0.25">
      <c r="A22" s="83"/>
      <c r="B22" s="83"/>
      <c r="C22" s="83"/>
      <c r="D22" s="83"/>
      <c r="E22" s="83"/>
      <c r="F22" s="83"/>
      <c r="G22" s="83"/>
      <c r="H22" s="83"/>
      <c r="I22" s="83"/>
      <c r="J22" s="83"/>
      <c r="K22" s="83"/>
    </row>
    <row r="23" spans="1:11" ht="19" x14ac:dyDescent="0.25">
      <c r="A23" s="83"/>
      <c r="B23" s="83"/>
      <c r="C23" s="83"/>
      <c r="D23" s="83"/>
      <c r="E23" s="83"/>
      <c r="F23" s="83"/>
      <c r="G23" s="83"/>
      <c r="H23" s="83"/>
      <c r="I23" s="83"/>
      <c r="J23" s="83"/>
      <c r="K23" s="83"/>
    </row>
    <row r="24" spans="1:11" ht="19" x14ac:dyDescent="0.25">
      <c r="A24" s="83"/>
      <c r="B24" s="83"/>
      <c r="C24" s="83"/>
      <c r="D24" s="83"/>
      <c r="E24" s="83"/>
      <c r="F24" s="83"/>
      <c r="G24" s="83"/>
      <c r="H24" s="83"/>
      <c r="I24" s="83"/>
      <c r="J24" s="83"/>
      <c r="K24" s="83"/>
    </row>
    <row r="25" spans="1:11" ht="19" x14ac:dyDescent="0.25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</row>
    <row r="26" spans="1:11" ht="19" x14ac:dyDescent="0.25">
      <c r="A26" s="83"/>
      <c r="B26" s="83"/>
      <c r="C26" s="83"/>
      <c r="D26" s="83"/>
      <c r="E26" s="83"/>
      <c r="F26" s="83"/>
      <c r="G26" s="83"/>
      <c r="H26" s="83"/>
      <c r="I26" s="83"/>
      <c r="J26" s="83"/>
      <c r="K26" s="83"/>
    </row>
  </sheetData>
  <sortState ref="B5:I19">
    <sortCondition descending="1" ref="I5:I19"/>
  </sortState>
  <mergeCells count="5">
    <mergeCell ref="I3:I4"/>
    <mergeCell ref="A1:I1"/>
    <mergeCell ref="C3:D3"/>
    <mergeCell ref="E3:F3"/>
    <mergeCell ref="G3:H3"/>
  </mergeCells>
  <pageMargins left="0.7" right="0.7" top="0.75" bottom="0.75" header="0.3" footer="0.3"/>
  <pageSetup paperSize="9" fitToWidth="3" fitToHeight="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63583-04D6-4352-912A-7A6F9B3588E6}">
  <sheetPr>
    <pageSetUpPr fitToPage="1"/>
  </sheetPr>
  <dimension ref="A2:K146"/>
  <sheetViews>
    <sheetView topLeftCell="A99" zoomScaleNormal="100" workbookViewId="0">
      <selection activeCell="H88" sqref="H88:I144"/>
    </sheetView>
  </sheetViews>
  <sheetFormatPr baseColWidth="10" defaultColWidth="8.83203125" defaultRowHeight="15" x14ac:dyDescent="0.2"/>
  <cols>
    <col min="2" max="2" width="18.33203125" customWidth="1"/>
    <col min="3" max="3" width="12.83203125" customWidth="1"/>
    <col min="4" max="4" width="14" customWidth="1"/>
    <col min="6" max="6" width="15" customWidth="1"/>
    <col min="7" max="7" width="14.5" customWidth="1"/>
    <col min="8" max="8" width="13" customWidth="1"/>
    <col min="10" max="10" width="15.6640625" customWidth="1"/>
    <col min="11" max="11" width="10.5" customWidth="1"/>
  </cols>
  <sheetData>
    <row r="2" spans="1:11" ht="20" x14ac:dyDescent="0.2">
      <c r="A2" s="112" t="s">
        <v>15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</row>
    <row r="3" spans="1:11" ht="15.75" customHeight="1" x14ac:dyDescent="0.2">
      <c r="A3" s="112" t="s">
        <v>16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</row>
    <row r="4" spans="1:11" ht="18.75" customHeight="1" x14ac:dyDescent="0.2">
      <c r="A4" s="113" t="s">
        <v>13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</row>
    <row r="5" spans="1:11" x14ac:dyDescent="0.2">
      <c r="A5" s="51"/>
      <c r="B5" s="51"/>
      <c r="C5" s="51"/>
      <c r="D5" s="51"/>
      <c r="E5" s="51"/>
      <c r="F5" s="51"/>
      <c r="G5" s="51"/>
      <c r="H5" s="51"/>
      <c r="I5" s="51"/>
      <c r="J5" s="51"/>
      <c r="K5" s="51"/>
    </row>
    <row r="6" spans="1:11" ht="18" x14ac:dyDescent="0.2">
      <c r="A6" s="104" t="s">
        <v>27</v>
      </c>
      <c r="B6" s="104"/>
      <c r="C6" s="104"/>
      <c r="D6" s="104"/>
      <c r="E6" s="104"/>
      <c r="F6" s="104"/>
      <c r="G6" s="104"/>
      <c r="H6" s="104"/>
      <c r="I6" s="104"/>
      <c r="J6" s="104"/>
      <c r="K6" s="104"/>
    </row>
    <row r="7" spans="1:11" ht="18" x14ac:dyDescent="0.2">
      <c r="A7" s="104" t="s">
        <v>28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</row>
    <row r="9" spans="1:11" ht="16" thickBot="1" x14ac:dyDescent="0.25"/>
    <row r="10" spans="1:11" ht="18" thickBot="1" x14ac:dyDescent="0.25">
      <c r="A10" s="102" t="s">
        <v>29</v>
      </c>
      <c r="B10" s="22" t="s">
        <v>30</v>
      </c>
      <c r="C10" s="102" t="s">
        <v>32</v>
      </c>
      <c r="D10" s="102" t="s">
        <v>33</v>
      </c>
      <c r="E10" s="102" t="s">
        <v>29</v>
      </c>
      <c r="F10" s="109" t="s">
        <v>34</v>
      </c>
      <c r="G10" s="110"/>
      <c r="H10" s="110"/>
      <c r="I10" s="111"/>
      <c r="J10" s="107" t="s">
        <v>38</v>
      </c>
      <c r="K10" s="105" t="s">
        <v>39</v>
      </c>
    </row>
    <row r="11" spans="1:11" ht="35" thickBot="1" x14ac:dyDescent="0.25">
      <c r="A11" s="103"/>
      <c r="B11" s="18" t="s">
        <v>31</v>
      </c>
      <c r="C11" s="103"/>
      <c r="D11" s="103"/>
      <c r="E11" s="103"/>
      <c r="F11" s="23" t="s">
        <v>32</v>
      </c>
      <c r="G11" s="23" t="s">
        <v>35</v>
      </c>
      <c r="H11" s="24" t="s">
        <v>36</v>
      </c>
      <c r="I11" s="24" t="s">
        <v>37</v>
      </c>
      <c r="J11" s="108"/>
      <c r="K11" s="106"/>
    </row>
    <row r="12" spans="1:11" ht="33" customHeight="1" x14ac:dyDescent="0.2">
      <c r="A12" s="114">
        <v>1</v>
      </c>
      <c r="B12" s="117" t="s">
        <v>64</v>
      </c>
      <c r="C12" s="117">
        <v>350</v>
      </c>
      <c r="D12" s="117">
        <v>10</v>
      </c>
      <c r="E12" s="13">
        <v>1</v>
      </c>
      <c r="F12" s="13" t="s">
        <v>41</v>
      </c>
      <c r="G12" s="13">
        <v>12</v>
      </c>
      <c r="H12" s="20" t="s">
        <v>42</v>
      </c>
      <c r="I12" s="25">
        <v>18</v>
      </c>
      <c r="J12" s="25"/>
      <c r="K12" s="26"/>
    </row>
    <row r="13" spans="1:11" ht="17" x14ac:dyDescent="0.2">
      <c r="A13" s="115"/>
      <c r="B13" s="118"/>
      <c r="C13" s="118"/>
      <c r="D13" s="118"/>
      <c r="E13" s="12">
        <v>2</v>
      </c>
      <c r="F13" s="12" t="s">
        <v>43</v>
      </c>
      <c r="G13" s="12">
        <v>9</v>
      </c>
      <c r="H13" s="27" t="s">
        <v>40</v>
      </c>
      <c r="I13" s="28">
        <v>18</v>
      </c>
      <c r="J13" s="28"/>
      <c r="K13" s="29"/>
    </row>
    <row r="14" spans="1:11" ht="17" x14ac:dyDescent="0.2">
      <c r="A14" s="115"/>
      <c r="B14" s="118"/>
      <c r="C14" s="118"/>
      <c r="D14" s="118"/>
      <c r="E14" s="12">
        <v>3</v>
      </c>
      <c r="F14" s="12" t="s">
        <v>44</v>
      </c>
      <c r="G14" s="12">
        <v>4</v>
      </c>
      <c r="H14" s="27" t="s">
        <v>45</v>
      </c>
      <c r="I14" s="28">
        <v>8</v>
      </c>
      <c r="J14" s="28"/>
      <c r="K14" s="29"/>
    </row>
    <row r="15" spans="1:11" ht="17" x14ac:dyDescent="0.2">
      <c r="A15" s="115"/>
      <c r="B15" s="118"/>
      <c r="C15" s="118"/>
      <c r="D15" s="118"/>
      <c r="E15" s="12">
        <v>4</v>
      </c>
      <c r="F15" s="12" t="s">
        <v>41</v>
      </c>
      <c r="G15" s="12">
        <v>9</v>
      </c>
      <c r="H15" s="27" t="s">
        <v>40</v>
      </c>
      <c r="I15" s="28">
        <v>18</v>
      </c>
      <c r="J15" s="28"/>
      <c r="K15" s="29"/>
    </row>
    <row r="16" spans="1:11" ht="17" x14ac:dyDescent="0.2">
      <c r="A16" s="115"/>
      <c r="B16" s="118"/>
      <c r="C16" s="118"/>
      <c r="D16" s="118"/>
      <c r="E16" s="12">
        <v>5</v>
      </c>
      <c r="F16" s="12" t="s">
        <v>46</v>
      </c>
      <c r="G16" s="12">
        <v>7</v>
      </c>
      <c r="H16" s="27" t="s">
        <v>47</v>
      </c>
      <c r="I16" s="28">
        <v>8</v>
      </c>
      <c r="J16" s="28"/>
      <c r="K16" s="29"/>
    </row>
    <row r="17" spans="1:11" ht="17" x14ac:dyDescent="0.2">
      <c r="A17" s="115"/>
      <c r="B17" s="118"/>
      <c r="C17" s="118"/>
      <c r="D17" s="118"/>
      <c r="E17" s="12">
        <v>6</v>
      </c>
      <c r="F17" s="12" t="s">
        <v>48</v>
      </c>
      <c r="G17" s="12">
        <v>7</v>
      </c>
      <c r="H17" s="27" t="s">
        <v>47</v>
      </c>
      <c r="I17" s="28">
        <v>8</v>
      </c>
      <c r="J17" s="28"/>
      <c r="K17" s="29"/>
    </row>
    <row r="18" spans="1:11" ht="17" x14ac:dyDescent="0.2">
      <c r="A18" s="115"/>
      <c r="B18" s="118"/>
      <c r="C18" s="118"/>
      <c r="D18" s="118"/>
      <c r="E18" s="12">
        <v>7</v>
      </c>
      <c r="F18" s="12" t="s">
        <v>43</v>
      </c>
      <c r="G18" s="12">
        <v>10</v>
      </c>
      <c r="H18" s="27" t="s">
        <v>40</v>
      </c>
      <c r="I18" s="28">
        <v>18</v>
      </c>
      <c r="J18" s="28"/>
      <c r="K18" s="29"/>
    </row>
    <row r="19" spans="1:11" ht="17" x14ac:dyDescent="0.2">
      <c r="A19" s="115"/>
      <c r="B19" s="118"/>
      <c r="C19" s="118"/>
      <c r="D19" s="118"/>
      <c r="E19" s="12">
        <v>8</v>
      </c>
      <c r="F19" s="12" t="s">
        <v>43</v>
      </c>
      <c r="G19" s="12">
        <v>11</v>
      </c>
      <c r="H19" s="27" t="s">
        <v>40</v>
      </c>
      <c r="I19" s="28">
        <v>18</v>
      </c>
      <c r="J19" s="28"/>
      <c r="K19" s="29"/>
    </row>
    <row r="20" spans="1:11" ht="17" x14ac:dyDescent="0.2">
      <c r="A20" s="115"/>
      <c r="B20" s="118"/>
      <c r="C20" s="118"/>
      <c r="D20" s="118"/>
      <c r="E20" s="12">
        <v>9</v>
      </c>
      <c r="F20" s="12" t="s">
        <v>49</v>
      </c>
      <c r="G20" s="12">
        <v>7</v>
      </c>
      <c r="H20" s="27" t="s">
        <v>50</v>
      </c>
      <c r="I20" s="28">
        <v>13</v>
      </c>
      <c r="J20" s="28"/>
      <c r="K20" s="29"/>
    </row>
    <row r="21" spans="1:11" ht="18" thickBot="1" x14ac:dyDescent="0.25">
      <c r="A21" s="116"/>
      <c r="B21" s="119"/>
      <c r="C21" s="119"/>
      <c r="D21" s="119"/>
      <c r="E21" s="15">
        <v>10</v>
      </c>
      <c r="F21" s="15" t="s">
        <v>48</v>
      </c>
      <c r="G21" s="15">
        <v>11</v>
      </c>
      <c r="H21" s="30" t="s">
        <v>40</v>
      </c>
      <c r="I21" s="31">
        <v>18</v>
      </c>
      <c r="J21" s="31"/>
      <c r="K21" s="32"/>
    </row>
    <row r="22" spans="1:11" ht="17" x14ac:dyDescent="0.2">
      <c r="A22" s="120" t="s">
        <v>51</v>
      </c>
      <c r="B22" s="13" t="s">
        <v>52</v>
      </c>
      <c r="C22" s="117">
        <v>25</v>
      </c>
      <c r="D22" s="117">
        <v>2</v>
      </c>
      <c r="E22" s="13">
        <v>1</v>
      </c>
      <c r="F22" s="13" t="s">
        <v>54</v>
      </c>
      <c r="G22" s="13">
        <v>7</v>
      </c>
      <c r="H22" s="20" t="s">
        <v>47</v>
      </c>
      <c r="I22" s="25">
        <v>8</v>
      </c>
      <c r="J22" s="25"/>
      <c r="K22" s="26"/>
    </row>
    <row r="23" spans="1:11" ht="18" thickBot="1" x14ac:dyDescent="0.25">
      <c r="A23" s="121"/>
      <c r="B23" s="19" t="s">
        <v>53</v>
      </c>
      <c r="C23" s="122"/>
      <c r="D23" s="122"/>
      <c r="E23" s="14">
        <v>2</v>
      </c>
      <c r="F23" s="14" t="s">
        <v>55</v>
      </c>
      <c r="G23" s="14">
        <v>6</v>
      </c>
      <c r="H23" s="21" t="s">
        <v>53</v>
      </c>
      <c r="I23" s="33">
        <v>8</v>
      </c>
      <c r="J23" s="33"/>
      <c r="K23" s="34"/>
    </row>
    <row r="24" spans="1:11" ht="34" x14ac:dyDescent="0.2">
      <c r="A24" s="120" t="s">
        <v>56</v>
      </c>
      <c r="B24" s="13" t="s">
        <v>57</v>
      </c>
      <c r="C24" s="117">
        <v>24</v>
      </c>
      <c r="D24" s="117">
        <v>2</v>
      </c>
      <c r="E24" s="13">
        <v>1</v>
      </c>
      <c r="F24" s="13" t="s">
        <v>58</v>
      </c>
      <c r="G24" s="13">
        <v>8</v>
      </c>
      <c r="H24" s="20" t="s">
        <v>50</v>
      </c>
      <c r="I24" s="25">
        <v>13</v>
      </c>
      <c r="J24" s="25"/>
      <c r="K24" s="26"/>
    </row>
    <row r="25" spans="1:11" ht="18" thickBot="1" x14ac:dyDescent="0.25">
      <c r="A25" s="121"/>
      <c r="B25" s="19" t="s">
        <v>50</v>
      </c>
      <c r="C25" s="122"/>
      <c r="D25" s="122"/>
      <c r="E25" s="14">
        <v>2</v>
      </c>
      <c r="F25" s="14" t="s">
        <v>55</v>
      </c>
      <c r="G25" s="14">
        <v>7</v>
      </c>
      <c r="H25" s="21" t="s">
        <v>59</v>
      </c>
      <c r="I25" s="33">
        <v>8</v>
      </c>
      <c r="J25" s="33"/>
      <c r="K25" s="34"/>
    </row>
    <row r="26" spans="1:11" ht="17" x14ac:dyDescent="0.2">
      <c r="A26" s="114">
        <v>4</v>
      </c>
      <c r="B26" s="13" t="s">
        <v>60</v>
      </c>
      <c r="C26" s="117">
        <v>120</v>
      </c>
      <c r="D26" s="117">
        <v>5</v>
      </c>
      <c r="E26" s="13">
        <v>1</v>
      </c>
      <c r="F26" s="13" t="s">
        <v>49</v>
      </c>
      <c r="G26" s="13">
        <v>10</v>
      </c>
      <c r="H26" s="20" t="s">
        <v>62</v>
      </c>
      <c r="I26" s="25">
        <v>18</v>
      </c>
      <c r="J26" s="25"/>
      <c r="K26" s="26"/>
    </row>
    <row r="27" spans="1:11" ht="15.75" customHeight="1" x14ac:dyDescent="0.2">
      <c r="A27" s="115"/>
      <c r="B27" s="125" t="s">
        <v>61</v>
      </c>
      <c r="C27" s="118"/>
      <c r="D27" s="118"/>
      <c r="E27" s="12">
        <v>2</v>
      </c>
      <c r="F27" s="12" t="s">
        <v>44</v>
      </c>
      <c r="G27" s="12">
        <v>10</v>
      </c>
      <c r="H27" s="27" t="s">
        <v>62</v>
      </c>
      <c r="I27" s="28">
        <v>18</v>
      </c>
      <c r="J27" s="28"/>
      <c r="K27" s="29"/>
    </row>
    <row r="28" spans="1:11" ht="17" x14ac:dyDescent="0.2">
      <c r="A28" s="115"/>
      <c r="B28" s="126"/>
      <c r="C28" s="118"/>
      <c r="D28" s="118"/>
      <c r="E28" s="12">
        <v>3</v>
      </c>
      <c r="F28" s="12" t="s">
        <v>44</v>
      </c>
      <c r="G28" s="12">
        <v>10</v>
      </c>
      <c r="H28" s="27" t="s">
        <v>61</v>
      </c>
      <c r="I28" s="28">
        <v>50</v>
      </c>
      <c r="J28" s="28"/>
      <c r="K28" s="29"/>
    </row>
    <row r="29" spans="1:11" ht="18" thickBot="1" x14ac:dyDescent="0.25">
      <c r="A29" s="115"/>
      <c r="B29" s="126"/>
      <c r="C29" s="118"/>
      <c r="D29" s="118"/>
      <c r="E29" s="12">
        <v>4</v>
      </c>
      <c r="F29" s="12" t="s">
        <v>41</v>
      </c>
      <c r="G29" s="12">
        <v>7</v>
      </c>
      <c r="H29" s="27" t="s">
        <v>50</v>
      </c>
      <c r="I29" s="28">
        <v>13</v>
      </c>
      <c r="J29" s="33"/>
      <c r="K29" s="29"/>
    </row>
    <row r="30" spans="1:11" ht="18" thickBot="1" x14ac:dyDescent="0.25">
      <c r="A30" s="124"/>
      <c r="B30" s="127"/>
      <c r="C30" s="122"/>
      <c r="D30" s="122"/>
      <c r="E30" s="14">
        <v>5</v>
      </c>
      <c r="F30" s="14" t="s">
        <v>49</v>
      </c>
      <c r="G30" s="14">
        <v>12</v>
      </c>
      <c r="H30" s="21" t="s">
        <v>63</v>
      </c>
      <c r="I30" s="33">
        <v>30</v>
      </c>
      <c r="J30" s="35"/>
      <c r="K30" s="36"/>
    </row>
    <row r="32" spans="1:11" ht="18" x14ac:dyDescent="0.2">
      <c r="A32" s="16" t="s">
        <v>65</v>
      </c>
    </row>
    <row r="33" spans="1:11" x14ac:dyDescent="0.2">
      <c r="A33" s="17" t="s">
        <v>66</v>
      </c>
    </row>
    <row r="35" spans="1:11" ht="18" x14ac:dyDescent="0.2">
      <c r="A35" s="104" t="s">
        <v>27</v>
      </c>
      <c r="B35" s="104"/>
      <c r="C35" s="104"/>
      <c r="D35" s="104"/>
      <c r="E35" s="104"/>
      <c r="F35" s="104"/>
      <c r="G35" s="104"/>
      <c r="H35" s="104"/>
      <c r="I35" s="104"/>
      <c r="J35" s="104"/>
      <c r="K35" s="104"/>
    </row>
    <row r="36" spans="1:11" ht="18" x14ac:dyDescent="0.2">
      <c r="A36" s="104" t="s">
        <v>67</v>
      </c>
      <c r="B36" s="104"/>
      <c r="C36" s="104"/>
      <c r="D36" s="104"/>
      <c r="E36" s="104"/>
      <c r="F36" s="104"/>
      <c r="G36" s="104"/>
      <c r="H36" s="104"/>
      <c r="I36" s="104"/>
      <c r="J36" s="104"/>
      <c r="K36" s="104"/>
    </row>
    <row r="37" spans="1:11" ht="16" thickBot="1" x14ac:dyDescent="0.25"/>
    <row r="38" spans="1:11" ht="18" thickBot="1" x14ac:dyDescent="0.25">
      <c r="A38" s="102" t="s">
        <v>29</v>
      </c>
      <c r="B38" s="22" t="s">
        <v>30</v>
      </c>
      <c r="C38" s="102" t="s">
        <v>32</v>
      </c>
      <c r="D38" s="102" t="s">
        <v>33</v>
      </c>
      <c r="E38" s="102" t="s">
        <v>29</v>
      </c>
      <c r="F38" s="109" t="s">
        <v>34</v>
      </c>
      <c r="G38" s="110"/>
      <c r="H38" s="110"/>
      <c r="I38" s="110"/>
      <c r="J38" s="102" t="s">
        <v>38</v>
      </c>
      <c r="K38" s="102" t="s">
        <v>39</v>
      </c>
    </row>
    <row r="39" spans="1:11" ht="35" thickBot="1" x14ac:dyDescent="0.25">
      <c r="A39" s="123"/>
      <c r="B39" s="11" t="s">
        <v>31</v>
      </c>
      <c r="C39" s="123"/>
      <c r="D39" s="123"/>
      <c r="E39" s="123"/>
      <c r="F39" s="37" t="s">
        <v>32</v>
      </c>
      <c r="G39" s="37" t="s">
        <v>35</v>
      </c>
      <c r="H39" s="38" t="s">
        <v>36</v>
      </c>
      <c r="I39" s="39" t="s">
        <v>37</v>
      </c>
      <c r="J39" s="123"/>
      <c r="K39" s="123"/>
    </row>
    <row r="40" spans="1:11" ht="17" x14ac:dyDescent="0.2">
      <c r="A40" s="128">
        <v>1</v>
      </c>
      <c r="B40" s="131" t="s">
        <v>106</v>
      </c>
      <c r="C40" s="117">
        <v>100</v>
      </c>
      <c r="D40" s="117">
        <v>4</v>
      </c>
      <c r="E40" s="13">
        <v>1</v>
      </c>
      <c r="F40" s="13" t="s">
        <v>49</v>
      </c>
      <c r="G40" s="13">
        <v>17</v>
      </c>
      <c r="H40" s="20" t="s">
        <v>62</v>
      </c>
      <c r="I40" s="43">
        <v>18</v>
      </c>
      <c r="J40" s="40"/>
      <c r="K40" s="40"/>
    </row>
    <row r="41" spans="1:11" ht="17" x14ac:dyDescent="0.2">
      <c r="A41" s="129"/>
      <c r="B41" s="132"/>
      <c r="C41" s="118"/>
      <c r="D41" s="118"/>
      <c r="E41" s="12">
        <v>2</v>
      </c>
      <c r="F41" s="12" t="s">
        <v>49</v>
      </c>
      <c r="G41" s="12">
        <v>9</v>
      </c>
      <c r="H41" s="27" t="s">
        <v>40</v>
      </c>
      <c r="I41" s="44">
        <v>18</v>
      </c>
      <c r="J41" s="41"/>
      <c r="K41" s="41"/>
    </row>
    <row r="42" spans="1:11" ht="17" x14ac:dyDescent="0.2">
      <c r="A42" s="129"/>
      <c r="B42" s="132"/>
      <c r="C42" s="118"/>
      <c r="D42" s="118"/>
      <c r="E42" s="12">
        <v>3</v>
      </c>
      <c r="F42" s="12" t="s">
        <v>49</v>
      </c>
      <c r="G42" s="12">
        <v>15</v>
      </c>
      <c r="H42" s="27" t="s">
        <v>68</v>
      </c>
      <c r="I42" s="44">
        <v>88</v>
      </c>
      <c r="J42" s="41"/>
      <c r="K42" s="41"/>
    </row>
    <row r="43" spans="1:11" ht="18" thickBot="1" x14ac:dyDescent="0.25">
      <c r="A43" s="130"/>
      <c r="B43" s="133"/>
      <c r="C43" s="122"/>
      <c r="D43" s="122"/>
      <c r="E43" s="14">
        <v>4</v>
      </c>
      <c r="F43" s="14" t="s">
        <v>49</v>
      </c>
      <c r="G43" s="14">
        <v>12</v>
      </c>
      <c r="H43" s="21" t="s">
        <v>50</v>
      </c>
      <c r="I43" s="45">
        <v>13</v>
      </c>
      <c r="J43" s="42"/>
      <c r="K43" s="42"/>
    </row>
    <row r="44" spans="1:11" ht="17" x14ac:dyDescent="0.2">
      <c r="A44" s="120" t="s">
        <v>51</v>
      </c>
      <c r="B44" s="117" t="s">
        <v>107</v>
      </c>
      <c r="C44" s="117">
        <v>32</v>
      </c>
      <c r="D44" s="117">
        <v>2</v>
      </c>
      <c r="E44" s="13">
        <v>1</v>
      </c>
      <c r="F44" s="13">
        <v>20</v>
      </c>
      <c r="G44" s="13">
        <v>12</v>
      </c>
      <c r="H44" s="20" t="s">
        <v>50</v>
      </c>
      <c r="I44" s="43">
        <v>13</v>
      </c>
      <c r="J44" s="40"/>
      <c r="K44" s="40"/>
    </row>
    <row r="45" spans="1:11" ht="18" thickBot="1" x14ac:dyDescent="0.25">
      <c r="A45" s="121"/>
      <c r="B45" s="122"/>
      <c r="C45" s="122"/>
      <c r="D45" s="122"/>
      <c r="E45" s="14">
        <v>2</v>
      </c>
      <c r="F45" s="14">
        <v>12</v>
      </c>
      <c r="G45" s="14">
        <v>12</v>
      </c>
      <c r="H45" s="21" t="s">
        <v>53</v>
      </c>
      <c r="I45" s="45">
        <v>8</v>
      </c>
      <c r="J45" s="42"/>
      <c r="K45" s="42"/>
    </row>
    <row r="46" spans="1:11" ht="17" x14ac:dyDescent="0.2">
      <c r="A46" s="120" t="s">
        <v>56</v>
      </c>
      <c r="B46" s="131" t="s">
        <v>105</v>
      </c>
      <c r="C46" s="117">
        <v>40</v>
      </c>
      <c r="D46" s="117">
        <v>2</v>
      </c>
      <c r="E46" s="13">
        <v>1</v>
      </c>
      <c r="F46" s="13">
        <v>20</v>
      </c>
      <c r="G46" s="13">
        <v>7</v>
      </c>
      <c r="H46" s="20" t="s">
        <v>70</v>
      </c>
      <c r="I46" s="43">
        <v>30</v>
      </c>
      <c r="J46" s="40"/>
      <c r="K46" s="40"/>
    </row>
    <row r="47" spans="1:11" ht="18" thickBot="1" x14ac:dyDescent="0.25">
      <c r="A47" s="121"/>
      <c r="B47" s="133"/>
      <c r="C47" s="122"/>
      <c r="D47" s="122"/>
      <c r="E47" s="14">
        <v>2</v>
      </c>
      <c r="F47" s="14">
        <v>20</v>
      </c>
      <c r="G47" s="14">
        <v>8</v>
      </c>
      <c r="H47" s="21" t="s">
        <v>42</v>
      </c>
      <c r="I47" s="45">
        <v>18</v>
      </c>
      <c r="J47" s="42"/>
      <c r="K47" s="42"/>
    </row>
    <row r="48" spans="1:11" ht="17" x14ac:dyDescent="0.2">
      <c r="A48" s="128">
        <v>4</v>
      </c>
      <c r="B48" s="131" t="s">
        <v>104</v>
      </c>
      <c r="C48" s="117">
        <v>100</v>
      </c>
      <c r="D48" s="117">
        <v>4</v>
      </c>
      <c r="E48" s="13">
        <v>1</v>
      </c>
      <c r="F48" s="13" t="s">
        <v>41</v>
      </c>
      <c r="G48" s="13">
        <v>16</v>
      </c>
      <c r="H48" s="20" t="s">
        <v>62</v>
      </c>
      <c r="I48" s="43">
        <v>18</v>
      </c>
      <c r="J48" s="40"/>
      <c r="K48" s="40"/>
    </row>
    <row r="49" spans="1:11" ht="17" x14ac:dyDescent="0.2">
      <c r="A49" s="129"/>
      <c r="B49" s="132"/>
      <c r="C49" s="118"/>
      <c r="D49" s="118"/>
      <c r="E49" s="12">
        <v>2</v>
      </c>
      <c r="F49" s="12" t="s">
        <v>49</v>
      </c>
      <c r="G49" s="12">
        <v>14</v>
      </c>
      <c r="H49" s="27" t="s">
        <v>71</v>
      </c>
      <c r="I49" s="44">
        <v>50</v>
      </c>
      <c r="J49" s="41"/>
      <c r="K49" s="41"/>
    </row>
    <row r="50" spans="1:11" ht="17" x14ac:dyDescent="0.2">
      <c r="A50" s="129"/>
      <c r="B50" s="132"/>
      <c r="C50" s="118"/>
      <c r="D50" s="118"/>
      <c r="E50" s="12">
        <v>3</v>
      </c>
      <c r="F50" s="12" t="s">
        <v>44</v>
      </c>
      <c r="G50" s="12">
        <v>10</v>
      </c>
      <c r="H50" s="27" t="s">
        <v>71</v>
      </c>
      <c r="I50" s="44">
        <v>50</v>
      </c>
      <c r="J50" s="41"/>
      <c r="K50" s="41"/>
    </row>
    <row r="51" spans="1:11" ht="18" thickBot="1" x14ac:dyDescent="0.25">
      <c r="A51" s="130"/>
      <c r="B51" s="133"/>
      <c r="C51" s="122"/>
      <c r="D51" s="122"/>
      <c r="E51" s="14">
        <v>4</v>
      </c>
      <c r="F51" s="14" t="s">
        <v>49</v>
      </c>
      <c r="G51" s="14">
        <v>10</v>
      </c>
      <c r="H51" s="21" t="s">
        <v>42</v>
      </c>
      <c r="I51" s="45">
        <v>18</v>
      </c>
      <c r="J51" s="42"/>
      <c r="K51" s="42"/>
    </row>
    <row r="52" spans="1:11" ht="17" x14ac:dyDescent="0.2">
      <c r="A52" s="128">
        <v>5</v>
      </c>
      <c r="B52" s="131" t="s">
        <v>103</v>
      </c>
      <c r="C52" s="117">
        <v>115</v>
      </c>
      <c r="D52" s="117">
        <v>5</v>
      </c>
      <c r="E52" s="13">
        <v>1</v>
      </c>
      <c r="F52" s="13" t="s">
        <v>43</v>
      </c>
      <c r="G52" s="13">
        <v>20</v>
      </c>
      <c r="H52" s="20" t="s">
        <v>61</v>
      </c>
      <c r="I52" s="43">
        <v>50</v>
      </c>
      <c r="J52" s="40"/>
      <c r="K52" s="40"/>
    </row>
    <row r="53" spans="1:11" ht="17" x14ac:dyDescent="0.2">
      <c r="A53" s="129"/>
      <c r="B53" s="132"/>
      <c r="C53" s="118"/>
      <c r="D53" s="118"/>
      <c r="E53" s="12">
        <v>2</v>
      </c>
      <c r="F53" s="12" t="s">
        <v>41</v>
      </c>
      <c r="G53" s="12">
        <v>15</v>
      </c>
      <c r="H53" s="27" t="s">
        <v>63</v>
      </c>
      <c r="I53" s="44">
        <v>30</v>
      </c>
      <c r="J53" s="41"/>
      <c r="K53" s="41"/>
    </row>
    <row r="54" spans="1:11" ht="17" x14ac:dyDescent="0.2">
      <c r="A54" s="129"/>
      <c r="B54" s="132"/>
      <c r="C54" s="118"/>
      <c r="D54" s="118"/>
      <c r="E54" s="12">
        <v>3</v>
      </c>
      <c r="F54" s="12" t="s">
        <v>49</v>
      </c>
      <c r="G54" s="12">
        <v>9</v>
      </c>
      <c r="H54" s="27" t="s">
        <v>68</v>
      </c>
      <c r="I54" s="44">
        <v>88</v>
      </c>
      <c r="J54" s="41"/>
      <c r="K54" s="41"/>
    </row>
    <row r="55" spans="1:11" ht="17" x14ac:dyDescent="0.2">
      <c r="A55" s="129"/>
      <c r="B55" s="132"/>
      <c r="C55" s="118"/>
      <c r="D55" s="118"/>
      <c r="E55" s="12">
        <v>4</v>
      </c>
      <c r="F55" s="12" t="s">
        <v>49</v>
      </c>
      <c r="G55" s="12">
        <v>7</v>
      </c>
      <c r="H55" s="27" t="s">
        <v>40</v>
      </c>
      <c r="I55" s="44">
        <v>18</v>
      </c>
      <c r="J55" s="41"/>
      <c r="K55" s="41"/>
    </row>
    <row r="56" spans="1:11" ht="18" thickBot="1" x14ac:dyDescent="0.25">
      <c r="A56" s="130"/>
      <c r="B56" s="133"/>
      <c r="C56" s="122"/>
      <c r="D56" s="122"/>
      <c r="E56" s="14">
        <v>5</v>
      </c>
      <c r="F56" s="14" t="s">
        <v>43</v>
      </c>
      <c r="G56" s="14">
        <v>20</v>
      </c>
      <c r="H56" s="21" t="s">
        <v>61</v>
      </c>
      <c r="I56" s="45">
        <v>50</v>
      </c>
      <c r="J56" s="42"/>
      <c r="K56" s="42"/>
    </row>
    <row r="57" spans="1:11" ht="17" x14ac:dyDescent="0.2">
      <c r="A57" s="128">
        <v>6</v>
      </c>
      <c r="B57" s="131" t="s">
        <v>102</v>
      </c>
      <c r="C57" s="117">
        <v>125</v>
      </c>
      <c r="D57" s="117">
        <v>5</v>
      </c>
      <c r="E57" s="13">
        <v>1</v>
      </c>
      <c r="F57" s="13" t="s">
        <v>41</v>
      </c>
      <c r="G57" s="13">
        <v>13</v>
      </c>
      <c r="H57" s="20" t="s">
        <v>62</v>
      </c>
      <c r="I57" s="43">
        <v>8</v>
      </c>
      <c r="J57" s="40"/>
      <c r="K57" s="40"/>
    </row>
    <row r="58" spans="1:11" ht="17" x14ac:dyDescent="0.2">
      <c r="A58" s="129"/>
      <c r="B58" s="132"/>
      <c r="C58" s="118"/>
      <c r="D58" s="118"/>
      <c r="E58" s="12">
        <v>2</v>
      </c>
      <c r="F58" s="12" t="s">
        <v>49</v>
      </c>
      <c r="G58" s="12">
        <v>14</v>
      </c>
      <c r="H58" s="27" t="s">
        <v>63</v>
      </c>
      <c r="I58" s="44">
        <v>30</v>
      </c>
      <c r="J58" s="41"/>
      <c r="K58" s="41"/>
    </row>
    <row r="59" spans="1:11" ht="17" x14ac:dyDescent="0.2">
      <c r="A59" s="129"/>
      <c r="B59" s="132"/>
      <c r="C59" s="118"/>
      <c r="D59" s="118"/>
      <c r="E59" s="12">
        <v>3</v>
      </c>
      <c r="F59" s="12" t="s">
        <v>44</v>
      </c>
      <c r="G59" s="12">
        <v>9</v>
      </c>
      <c r="H59" s="27" t="s">
        <v>62</v>
      </c>
      <c r="I59" s="44">
        <v>18</v>
      </c>
      <c r="J59" s="41"/>
      <c r="K59" s="41"/>
    </row>
    <row r="60" spans="1:11" ht="17" x14ac:dyDescent="0.2">
      <c r="A60" s="129"/>
      <c r="B60" s="132"/>
      <c r="C60" s="118"/>
      <c r="D60" s="118"/>
      <c r="E60" s="12">
        <v>4</v>
      </c>
      <c r="F60" s="12" t="s">
        <v>44</v>
      </c>
      <c r="G60" s="12">
        <v>8</v>
      </c>
      <c r="H60" s="27" t="s">
        <v>40</v>
      </c>
      <c r="I60" s="44">
        <v>18</v>
      </c>
      <c r="J60" s="41"/>
      <c r="K60" s="41"/>
    </row>
    <row r="61" spans="1:11" ht="18" thickBot="1" x14ac:dyDescent="0.25">
      <c r="A61" s="130"/>
      <c r="B61" s="133"/>
      <c r="C61" s="122"/>
      <c r="D61" s="122"/>
      <c r="E61" s="14">
        <v>5</v>
      </c>
      <c r="F61" s="14" t="s">
        <v>41</v>
      </c>
      <c r="G61" s="14">
        <v>10</v>
      </c>
      <c r="H61" s="21" t="s">
        <v>63</v>
      </c>
      <c r="I61" s="45">
        <v>30</v>
      </c>
      <c r="J61" s="42"/>
      <c r="K61" s="42"/>
    </row>
    <row r="62" spans="1:11" ht="17" x14ac:dyDescent="0.2">
      <c r="A62" s="128">
        <v>7</v>
      </c>
      <c r="B62" s="131" t="s">
        <v>101</v>
      </c>
      <c r="C62" s="117">
        <v>155</v>
      </c>
      <c r="D62" s="117">
        <v>5</v>
      </c>
      <c r="E62" s="13">
        <v>1</v>
      </c>
      <c r="F62" s="13" t="s">
        <v>43</v>
      </c>
      <c r="G62" s="13">
        <v>14</v>
      </c>
      <c r="H62" s="20" t="s">
        <v>62</v>
      </c>
      <c r="I62" s="43">
        <v>18</v>
      </c>
      <c r="J62" s="40"/>
      <c r="K62" s="40"/>
    </row>
    <row r="63" spans="1:11" ht="17" x14ac:dyDescent="0.2">
      <c r="A63" s="129"/>
      <c r="B63" s="132"/>
      <c r="C63" s="118"/>
      <c r="D63" s="118"/>
      <c r="E63" s="12">
        <v>2</v>
      </c>
      <c r="F63" s="12" t="s">
        <v>41</v>
      </c>
      <c r="G63" s="12">
        <v>12</v>
      </c>
      <c r="H63" s="27" t="s">
        <v>40</v>
      </c>
      <c r="I63" s="44">
        <v>18</v>
      </c>
      <c r="J63" s="41"/>
      <c r="K63" s="41"/>
    </row>
    <row r="64" spans="1:11" ht="17" x14ac:dyDescent="0.2">
      <c r="A64" s="129"/>
      <c r="B64" s="132"/>
      <c r="C64" s="118"/>
      <c r="D64" s="118"/>
      <c r="E64" s="12">
        <v>3</v>
      </c>
      <c r="F64" s="12" t="s">
        <v>41</v>
      </c>
      <c r="G64" s="12">
        <v>14</v>
      </c>
      <c r="H64" s="27" t="s">
        <v>71</v>
      </c>
      <c r="I64" s="44">
        <v>50</v>
      </c>
      <c r="J64" s="41"/>
      <c r="K64" s="41"/>
    </row>
    <row r="65" spans="1:11" ht="17" x14ac:dyDescent="0.2">
      <c r="A65" s="129"/>
      <c r="B65" s="132"/>
      <c r="C65" s="118"/>
      <c r="D65" s="118"/>
      <c r="E65" s="12">
        <v>4</v>
      </c>
      <c r="F65" s="12" t="s">
        <v>41</v>
      </c>
      <c r="G65" s="12">
        <v>12</v>
      </c>
      <c r="H65" s="27" t="s">
        <v>69</v>
      </c>
      <c r="I65" s="44">
        <v>30</v>
      </c>
      <c r="J65" s="41"/>
      <c r="K65" s="41"/>
    </row>
    <row r="66" spans="1:11" ht="18" thickBot="1" x14ac:dyDescent="0.25">
      <c r="A66" s="130"/>
      <c r="B66" s="133"/>
      <c r="C66" s="122"/>
      <c r="D66" s="122"/>
      <c r="E66" s="14">
        <v>5</v>
      </c>
      <c r="F66" s="14" t="s">
        <v>41</v>
      </c>
      <c r="G66" s="14">
        <v>7</v>
      </c>
      <c r="H66" s="21" t="s">
        <v>40</v>
      </c>
      <c r="I66" s="45">
        <v>18</v>
      </c>
      <c r="J66" s="42"/>
      <c r="K66" s="42"/>
    </row>
    <row r="67" spans="1:11" ht="17" x14ac:dyDescent="0.2">
      <c r="A67" s="114">
        <v>8</v>
      </c>
      <c r="B67" s="131" t="s">
        <v>100</v>
      </c>
      <c r="C67" s="117">
        <v>132</v>
      </c>
      <c r="D67" s="117">
        <v>5</v>
      </c>
      <c r="E67" s="13">
        <v>1</v>
      </c>
      <c r="F67" s="13" t="s">
        <v>49</v>
      </c>
      <c r="G67" s="13">
        <v>14</v>
      </c>
      <c r="H67" s="20" t="s">
        <v>40</v>
      </c>
      <c r="I67" s="43">
        <v>18</v>
      </c>
      <c r="J67" s="40"/>
      <c r="K67" s="40"/>
    </row>
    <row r="68" spans="1:11" ht="17" x14ac:dyDescent="0.2">
      <c r="A68" s="115"/>
      <c r="B68" s="132"/>
      <c r="C68" s="118"/>
      <c r="D68" s="118"/>
      <c r="E68" s="12">
        <v>2</v>
      </c>
      <c r="F68" s="12" t="s">
        <v>72</v>
      </c>
      <c r="G68" s="12">
        <v>11</v>
      </c>
      <c r="H68" s="27" t="s">
        <v>40</v>
      </c>
      <c r="I68" s="44">
        <v>18</v>
      </c>
      <c r="J68" s="41"/>
      <c r="K68" s="41"/>
    </row>
    <row r="69" spans="1:11" ht="17" x14ac:dyDescent="0.2">
      <c r="A69" s="115"/>
      <c r="B69" s="132"/>
      <c r="C69" s="118"/>
      <c r="D69" s="118"/>
      <c r="E69" s="12">
        <v>3</v>
      </c>
      <c r="F69" s="12" t="s">
        <v>49</v>
      </c>
      <c r="G69" s="12">
        <v>14</v>
      </c>
      <c r="H69" s="27" t="s">
        <v>69</v>
      </c>
      <c r="I69" s="44">
        <v>30</v>
      </c>
      <c r="J69" s="41"/>
      <c r="K69" s="41"/>
    </row>
    <row r="70" spans="1:11" ht="17" x14ac:dyDescent="0.2">
      <c r="A70" s="115"/>
      <c r="B70" s="132"/>
      <c r="C70" s="118"/>
      <c r="D70" s="118"/>
      <c r="E70" s="12">
        <v>4</v>
      </c>
      <c r="F70" s="12" t="s">
        <v>49</v>
      </c>
      <c r="G70" s="12">
        <v>11</v>
      </c>
      <c r="H70" s="27" t="s">
        <v>62</v>
      </c>
      <c r="I70" s="44">
        <v>18</v>
      </c>
      <c r="J70" s="41"/>
      <c r="K70" s="41"/>
    </row>
    <row r="71" spans="1:11" ht="18" thickBot="1" x14ac:dyDescent="0.25">
      <c r="A71" s="124"/>
      <c r="B71" s="133"/>
      <c r="C71" s="122"/>
      <c r="D71" s="122"/>
      <c r="E71" s="14">
        <v>5</v>
      </c>
      <c r="F71" s="14">
        <v>35</v>
      </c>
      <c r="G71" s="14">
        <v>20</v>
      </c>
      <c r="H71" s="21" t="s">
        <v>73</v>
      </c>
      <c r="I71" s="45">
        <v>13</v>
      </c>
      <c r="J71" s="42"/>
      <c r="K71" s="42"/>
    </row>
    <row r="72" spans="1:11" ht="17" x14ac:dyDescent="0.2">
      <c r="A72" s="120" t="s">
        <v>74</v>
      </c>
      <c r="B72" s="131" t="s">
        <v>99</v>
      </c>
      <c r="C72" s="117"/>
      <c r="D72" s="117">
        <v>2</v>
      </c>
      <c r="E72" s="13">
        <v>1</v>
      </c>
      <c r="F72" s="13">
        <v>10</v>
      </c>
      <c r="G72" s="13">
        <v>5</v>
      </c>
      <c r="H72" s="20" t="s">
        <v>53</v>
      </c>
      <c r="I72" s="43">
        <v>8</v>
      </c>
      <c r="J72" s="40"/>
      <c r="K72" s="40"/>
    </row>
    <row r="73" spans="1:11" ht="18" thickBot="1" x14ac:dyDescent="0.25">
      <c r="A73" s="121"/>
      <c r="B73" s="133"/>
      <c r="C73" s="122"/>
      <c r="D73" s="122"/>
      <c r="E73" s="14">
        <v>2</v>
      </c>
      <c r="F73" s="14">
        <v>7</v>
      </c>
      <c r="G73" s="14">
        <v>4</v>
      </c>
      <c r="H73" s="21" t="s">
        <v>47</v>
      </c>
      <c r="I73" s="45">
        <v>8</v>
      </c>
      <c r="J73" s="42"/>
      <c r="K73" s="42"/>
    </row>
    <row r="74" spans="1:11" ht="17" x14ac:dyDescent="0.2">
      <c r="A74" s="128">
        <v>10</v>
      </c>
      <c r="B74" s="131" t="s">
        <v>98</v>
      </c>
      <c r="C74" s="117">
        <v>160</v>
      </c>
      <c r="D74" s="117">
        <v>7</v>
      </c>
      <c r="E74" s="13">
        <v>1</v>
      </c>
      <c r="F74" s="13" t="s">
        <v>44</v>
      </c>
      <c r="G74" s="13">
        <v>7</v>
      </c>
      <c r="H74" s="20" t="s">
        <v>62</v>
      </c>
      <c r="I74" s="43">
        <v>18</v>
      </c>
      <c r="J74" s="40"/>
      <c r="K74" s="40"/>
    </row>
    <row r="75" spans="1:11" ht="17" x14ac:dyDescent="0.2">
      <c r="A75" s="129"/>
      <c r="B75" s="132"/>
      <c r="C75" s="118"/>
      <c r="D75" s="118"/>
      <c r="E75" s="12">
        <v>2</v>
      </c>
      <c r="F75" s="12" t="s">
        <v>49</v>
      </c>
      <c r="G75" s="12">
        <v>16</v>
      </c>
      <c r="H75" s="27" t="s">
        <v>75</v>
      </c>
      <c r="I75" s="44">
        <v>50</v>
      </c>
      <c r="J75" s="41"/>
      <c r="K75" s="41"/>
    </row>
    <row r="76" spans="1:11" ht="17" x14ac:dyDescent="0.2">
      <c r="A76" s="129"/>
      <c r="B76" s="132"/>
      <c r="C76" s="118"/>
      <c r="D76" s="118"/>
      <c r="E76" s="12">
        <v>3</v>
      </c>
      <c r="F76" s="12" t="s">
        <v>49</v>
      </c>
      <c r="G76" s="12">
        <v>10</v>
      </c>
      <c r="H76" s="27" t="s">
        <v>42</v>
      </c>
      <c r="I76" s="44">
        <v>18</v>
      </c>
      <c r="J76" s="41"/>
      <c r="K76" s="41"/>
    </row>
    <row r="77" spans="1:11" ht="17" x14ac:dyDescent="0.2">
      <c r="A77" s="129"/>
      <c r="B77" s="132"/>
      <c r="C77" s="118"/>
      <c r="D77" s="118"/>
      <c r="E77" s="12">
        <v>4</v>
      </c>
      <c r="F77" s="12" t="s">
        <v>44</v>
      </c>
      <c r="G77" s="12">
        <v>10</v>
      </c>
      <c r="H77" s="27" t="s">
        <v>71</v>
      </c>
      <c r="I77" s="44">
        <v>50</v>
      </c>
      <c r="J77" s="41"/>
      <c r="K77" s="41"/>
    </row>
    <row r="78" spans="1:11" ht="17" x14ac:dyDescent="0.2">
      <c r="A78" s="129"/>
      <c r="B78" s="132"/>
      <c r="C78" s="118"/>
      <c r="D78" s="118"/>
      <c r="E78" s="12">
        <v>5</v>
      </c>
      <c r="F78" s="12" t="s">
        <v>49</v>
      </c>
      <c r="G78" s="12">
        <v>14</v>
      </c>
      <c r="H78" s="27" t="s">
        <v>40</v>
      </c>
      <c r="I78" s="44">
        <v>18</v>
      </c>
      <c r="J78" s="41"/>
      <c r="K78" s="41"/>
    </row>
    <row r="79" spans="1:11" ht="17" x14ac:dyDescent="0.2">
      <c r="A79" s="129"/>
      <c r="B79" s="132"/>
      <c r="C79" s="118"/>
      <c r="D79" s="118"/>
      <c r="E79" s="12">
        <v>6</v>
      </c>
      <c r="F79" s="12" t="s">
        <v>44</v>
      </c>
      <c r="G79" s="12">
        <v>10</v>
      </c>
      <c r="H79" s="27" t="s">
        <v>45</v>
      </c>
      <c r="I79" s="44">
        <v>8</v>
      </c>
      <c r="J79" s="41"/>
      <c r="K79" s="41"/>
    </row>
    <row r="80" spans="1:11" ht="18" thickBot="1" x14ac:dyDescent="0.25">
      <c r="A80" s="130"/>
      <c r="B80" s="133"/>
      <c r="C80" s="122"/>
      <c r="D80" s="122"/>
      <c r="E80" s="14">
        <v>7</v>
      </c>
      <c r="F80" s="14" t="s">
        <v>49</v>
      </c>
      <c r="G80" s="14">
        <v>18</v>
      </c>
      <c r="H80" s="21" t="s">
        <v>63</v>
      </c>
      <c r="I80" s="45">
        <v>30</v>
      </c>
      <c r="J80" s="42"/>
      <c r="K80" s="42"/>
    </row>
    <row r="81" spans="1:11" s="50" customFormat="1" ht="18" x14ac:dyDescent="0.2">
      <c r="A81" s="16" t="s">
        <v>65</v>
      </c>
      <c r="B81" s="46"/>
      <c r="C81" s="47"/>
      <c r="D81" s="47"/>
      <c r="E81" s="47"/>
      <c r="F81" s="47"/>
      <c r="G81" s="47"/>
      <c r="H81" s="47"/>
      <c r="I81" s="48"/>
      <c r="J81" s="49"/>
      <c r="K81" s="49"/>
    </row>
    <row r="82" spans="1:11" s="50" customFormat="1" ht="16" x14ac:dyDescent="0.2">
      <c r="A82" s="17" t="s">
        <v>66</v>
      </c>
      <c r="B82" s="46"/>
      <c r="C82" s="47"/>
      <c r="D82" s="47"/>
      <c r="E82" s="47"/>
      <c r="F82" s="47"/>
      <c r="G82" s="47"/>
      <c r="H82" s="47"/>
      <c r="I82" s="48"/>
      <c r="J82" s="49"/>
      <c r="K82" s="49"/>
    </row>
    <row r="84" spans="1:11" ht="18" x14ac:dyDescent="0.2">
      <c r="A84" s="104" t="s">
        <v>27</v>
      </c>
      <c r="B84" s="104"/>
      <c r="C84" s="104"/>
      <c r="D84" s="104"/>
      <c r="E84" s="104"/>
      <c r="F84" s="104"/>
      <c r="G84" s="104"/>
      <c r="H84" s="104"/>
      <c r="I84" s="104"/>
      <c r="J84" s="104"/>
      <c r="K84" s="104"/>
    </row>
    <row r="85" spans="1:11" ht="19" thickBot="1" x14ac:dyDescent="0.25">
      <c r="A85" s="104" t="s">
        <v>76</v>
      </c>
      <c r="B85" s="104"/>
      <c r="C85" s="104"/>
      <c r="D85" s="104"/>
      <c r="E85" s="104"/>
      <c r="F85" s="104"/>
      <c r="G85" s="104"/>
      <c r="H85" s="104"/>
      <c r="I85" s="104"/>
      <c r="J85" s="104"/>
      <c r="K85" s="104"/>
    </row>
    <row r="86" spans="1:11" ht="18" thickBot="1" x14ac:dyDescent="0.25">
      <c r="A86" s="102" t="s">
        <v>29</v>
      </c>
      <c r="B86" s="22" t="s">
        <v>30</v>
      </c>
      <c r="C86" s="102" t="s">
        <v>32</v>
      </c>
      <c r="D86" s="102" t="s">
        <v>33</v>
      </c>
      <c r="E86" s="102" t="s">
        <v>29</v>
      </c>
      <c r="F86" s="109" t="s">
        <v>34</v>
      </c>
      <c r="G86" s="110"/>
      <c r="H86" s="110"/>
      <c r="I86" s="110"/>
      <c r="J86" s="102" t="s">
        <v>38</v>
      </c>
      <c r="K86" s="102" t="s">
        <v>39</v>
      </c>
    </row>
    <row r="87" spans="1:11" ht="35" thickBot="1" x14ac:dyDescent="0.25">
      <c r="A87" s="123"/>
      <c r="B87" s="11" t="s">
        <v>31</v>
      </c>
      <c r="C87" s="123"/>
      <c r="D87" s="123"/>
      <c r="E87" s="123"/>
      <c r="F87" s="37" t="s">
        <v>32</v>
      </c>
      <c r="G87" s="37" t="s">
        <v>35</v>
      </c>
      <c r="H87" s="38" t="s">
        <v>36</v>
      </c>
      <c r="I87" s="39" t="s">
        <v>37</v>
      </c>
      <c r="J87" s="123"/>
      <c r="K87" s="123"/>
    </row>
    <row r="88" spans="1:11" ht="17" x14ac:dyDescent="0.2">
      <c r="A88" s="134">
        <v>1</v>
      </c>
      <c r="B88" s="131" t="s">
        <v>97</v>
      </c>
      <c r="C88" s="117">
        <v>215</v>
      </c>
      <c r="D88" s="117">
        <v>8</v>
      </c>
      <c r="E88" s="13">
        <v>1</v>
      </c>
      <c r="F88" s="13" t="s">
        <v>49</v>
      </c>
      <c r="G88" s="13">
        <v>14</v>
      </c>
      <c r="H88" s="13" t="s">
        <v>61</v>
      </c>
      <c r="I88" s="20">
        <v>50</v>
      </c>
      <c r="J88" s="40"/>
      <c r="K88" s="40"/>
    </row>
    <row r="89" spans="1:11" ht="17" x14ac:dyDescent="0.2">
      <c r="A89" s="135"/>
      <c r="B89" s="132"/>
      <c r="C89" s="118"/>
      <c r="D89" s="118"/>
      <c r="E89" s="12">
        <v>2</v>
      </c>
      <c r="F89" s="12" t="s">
        <v>49</v>
      </c>
      <c r="G89" s="12">
        <v>11</v>
      </c>
      <c r="H89" s="12" t="s">
        <v>63</v>
      </c>
      <c r="I89" s="27">
        <v>30</v>
      </c>
      <c r="J89" s="41"/>
      <c r="K89" s="41"/>
    </row>
    <row r="90" spans="1:11" ht="17" x14ac:dyDescent="0.2">
      <c r="A90" s="135"/>
      <c r="B90" s="132"/>
      <c r="C90" s="118"/>
      <c r="D90" s="118"/>
      <c r="E90" s="12">
        <v>3</v>
      </c>
      <c r="F90" s="12" t="s">
        <v>49</v>
      </c>
      <c r="G90" s="12">
        <v>13</v>
      </c>
      <c r="H90" s="12" t="s">
        <v>69</v>
      </c>
      <c r="I90" s="27">
        <v>30</v>
      </c>
      <c r="J90" s="41"/>
      <c r="K90" s="41"/>
    </row>
    <row r="91" spans="1:11" ht="17" x14ac:dyDescent="0.2">
      <c r="A91" s="135"/>
      <c r="B91" s="132"/>
      <c r="C91" s="118"/>
      <c r="D91" s="118"/>
      <c r="E91" s="12">
        <v>4</v>
      </c>
      <c r="F91" s="12" t="s">
        <v>43</v>
      </c>
      <c r="G91" s="12">
        <v>22</v>
      </c>
      <c r="H91" s="12" t="s">
        <v>71</v>
      </c>
      <c r="I91" s="27">
        <v>50</v>
      </c>
      <c r="J91" s="41"/>
      <c r="K91" s="41"/>
    </row>
    <row r="92" spans="1:11" ht="17" x14ac:dyDescent="0.2">
      <c r="A92" s="135"/>
      <c r="B92" s="132"/>
      <c r="C92" s="118"/>
      <c r="D92" s="118"/>
      <c r="E92" s="12">
        <v>5</v>
      </c>
      <c r="F92" s="12" t="s">
        <v>49</v>
      </c>
      <c r="G92" s="12">
        <v>15</v>
      </c>
      <c r="H92" s="12" t="s">
        <v>45</v>
      </c>
      <c r="I92" s="27">
        <v>8</v>
      </c>
      <c r="J92" s="41"/>
      <c r="K92" s="41"/>
    </row>
    <row r="93" spans="1:11" ht="17" x14ac:dyDescent="0.2">
      <c r="A93" s="135"/>
      <c r="B93" s="132"/>
      <c r="C93" s="118"/>
      <c r="D93" s="118"/>
      <c r="E93" s="12">
        <v>6</v>
      </c>
      <c r="F93" s="12" t="s">
        <v>44</v>
      </c>
      <c r="G93" s="12">
        <v>15</v>
      </c>
      <c r="H93" s="12" t="s">
        <v>77</v>
      </c>
      <c r="I93" s="27">
        <v>13</v>
      </c>
      <c r="J93" s="41"/>
      <c r="K93" s="41"/>
    </row>
    <row r="94" spans="1:11" ht="17" x14ac:dyDescent="0.2">
      <c r="A94" s="135"/>
      <c r="B94" s="132"/>
      <c r="C94" s="118"/>
      <c r="D94" s="118"/>
      <c r="E94" s="12">
        <v>7</v>
      </c>
      <c r="F94" s="12" t="s">
        <v>49</v>
      </c>
      <c r="G94" s="12">
        <v>16</v>
      </c>
      <c r="H94" s="12" t="s">
        <v>61</v>
      </c>
      <c r="I94" s="27">
        <v>50</v>
      </c>
      <c r="J94" s="41"/>
      <c r="K94" s="41"/>
    </row>
    <row r="95" spans="1:11" ht="18" thickBot="1" x14ac:dyDescent="0.25">
      <c r="A95" s="136"/>
      <c r="B95" s="133"/>
      <c r="C95" s="122"/>
      <c r="D95" s="122"/>
      <c r="E95" s="14">
        <v>8</v>
      </c>
      <c r="F95" s="14" t="s">
        <v>43</v>
      </c>
      <c r="G95" s="14">
        <v>9</v>
      </c>
      <c r="H95" s="14" t="s">
        <v>50</v>
      </c>
      <c r="I95" s="21">
        <v>13</v>
      </c>
      <c r="J95" s="42"/>
      <c r="K95" s="42"/>
    </row>
    <row r="96" spans="1:11" ht="27" customHeight="1" x14ac:dyDescent="0.2">
      <c r="A96" s="134">
        <v>2</v>
      </c>
      <c r="B96" s="131" t="s">
        <v>96</v>
      </c>
      <c r="C96" s="117">
        <v>120</v>
      </c>
      <c r="D96" s="117">
        <v>5</v>
      </c>
      <c r="E96" s="13">
        <v>1</v>
      </c>
      <c r="F96" s="13" t="s">
        <v>79</v>
      </c>
      <c r="G96" s="13">
        <v>9</v>
      </c>
      <c r="H96" s="13" t="s">
        <v>40</v>
      </c>
      <c r="I96" s="20">
        <v>18</v>
      </c>
      <c r="J96" s="40"/>
      <c r="K96" s="40"/>
    </row>
    <row r="97" spans="1:11" ht="85" x14ac:dyDescent="0.2">
      <c r="A97" s="135"/>
      <c r="B97" s="132"/>
      <c r="C97" s="118"/>
      <c r="D97" s="118"/>
      <c r="E97" s="12">
        <v>2</v>
      </c>
      <c r="F97" s="12" t="s">
        <v>80</v>
      </c>
      <c r="G97" s="12" t="s">
        <v>91</v>
      </c>
      <c r="H97" s="12" t="s">
        <v>81</v>
      </c>
      <c r="I97" s="27">
        <v>150</v>
      </c>
      <c r="J97" s="41"/>
      <c r="K97" s="41"/>
    </row>
    <row r="98" spans="1:11" ht="17" x14ac:dyDescent="0.2">
      <c r="A98" s="135"/>
      <c r="B98" s="132"/>
      <c r="C98" s="118"/>
      <c r="D98" s="118"/>
      <c r="E98" s="12">
        <v>3</v>
      </c>
      <c r="F98" s="12" t="s">
        <v>79</v>
      </c>
      <c r="G98" s="12">
        <v>18</v>
      </c>
      <c r="H98" s="12" t="s">
        <v>68</v>
      </c>
      <c r="I98" s="55">
        <v>88</v>
      </c>
      <c r="J98" s="41"/>
      <c r="K98" s="41"/>
    </row>
    <row r="99" spans="1:11" ht="17" x14ac:dyDescent="0.2">
      <c r="A99" s="135"/>
      <c r="B99" s="132"/>
      <c r="C99" s="118"/>
      <c r="D99" s="118"/>
      <c r="E99" s="12">
        <v>4</v>
      </c>
      <c r="F99" s="12" t="s">
        <v>79</v>
      </c>
      <c r="G99" s="118">
        <v>25</v>
      </c>
      <c r="H99" s="12" t="s">
        <v>63</v>
      </c>
      <c r="I99" s="55">
        <v>30</v>
      </c>
      <c r="J99" s="41"/>
      <c r="K99" s="41"/>
    </row>
    <row r="100" spans="1:11" ht="18" thickBot="1" x14ac:dyDescent="0.25">
      <c r="A100" s="136"/>
      <c r="B100" s="133"/>
      <c r="C100" s="122"/>
      <c r="D100" s="122"/>
      <c r="E100" s="14">
        <v>5</v>
      </c>
      <c r="F100" s="14" t="s">
        <v>79</v>
      </c>
      <c r="G100" s="122"/>
      <c r="H100" s="14" t="s">
        <v>63</v>
      </c>
      <c r="I100" s="56">
        <v>30</v>
      </c>
      <c r="J100" s="42"/>
      <c r="K100" s="42"/>
    </row>
    <row r="101" spans="1:11" ht="17" x14ac:dyDescent="0.2">
      <c r="A101" s="134">
        <v>3</v>
      </c>
      <c r="B101" s="131" t="s">
        <v>108</v>
      </c>
      <c r="C101" s="117">
        <v>125</v>
      </c>
      <c r="D101" s="117">
        <v>4</v>
      </c>
      <c r="E101" s="13">
        <v>1</v>
      </c>
      <c r="F101" s="13" t="s">
        <v>43</v>
      </c>
      <c r="G101" s="13">
        <v>13</v>
      </c>
      <c r="H101" s="13" t="s">
        <v>63</v>
      </c>
      <c r="I101" s="20">
        <v>30</v>
      </c>
      <c r="J101" s="40"/>
      <c r="K101" s="40"/>
    </row>
    <row r="102" spans="1:11" ht="17" x14ac:dyDescent="0.2">
      <c r="A102" s="135"/>
      <c r="B102" s="132"/>
      <c r="C102" s="118"/>
      <c r="D102" s="118"/>
      <c r="E102" s="12">
        <v>2</v>
      </c>
      <c r="F102" s="12" t="s">
        <v>41</v>
      </c>
      <c r="G102" s="12">
        <v>18</v>
      </c>
      <c r="H102" s="12" t="s">
        <v>68</v>
      </c>
      <c r="I102" s="27">
        <v>88</v>
      </c>
      <c r="J102" s="41"/>
      <c r="K102" s="41"/>
    </row>
    <row r="103" spans="1:11" ht="17" x14ac:dyDescent="0.2">
      <c r="A103" s="135"/>
      <c r="B103" s="132"/>
      <c r="C103" s="118"/>
      <c r="D103" s="118"/>
      <c r="E103" s="12">
        <v>3</v>
      </c>
      <c r="F103" s="12" t="s">
        <v>41</v>
      </c>
      <c r="G103" s="12">
        <v>13</v>
      </c>
      <c r="H103" s="12" t="s">
        <v>82</v>
      </c>
      <c r="I103" s="27">
        <v>1500</v>
      </c>
      <c r="J103" s="41"/>
      <c r="K103" s="41"/>
    </row>
    <row r="104" spans="1:11" ht="18" thickBot="1" x14ac:dyDescent="0.25">
      <c r="A104" s="136"/>
      <c r="B104" s="133"/>
      <c r="C104" s="122"/>
      <c r="D104" s="122"/>
      <c r="E104" s="14">
        <v>4</v>
      </c>
      <c r="F104" s="14" t="s">
        <v>41</v>
      </c>
      <c r="G104" s="14">
        <v>15</v>
      </c>
      <c r="H104" s="14" t="s">
        <v>61</v>
      </c>
      <c r="I104" s="21">
        <v>50</v>
      </c>
      <c r="J104" s="42"/>
      <c r="K104" s="42"/>
    </row>
    <row r="105" spans="1:11" ht="17" x14ac:dyDescent="0.2">
      <c r="A105" s="134">
        <v>4</v>
      </c>
      <c r="B105" s="131" t="s">
        <v>95</v>
      </c>
      <c r="C105" s="117">
        <v>130</v>
      </c>
      <c r="D105" s="117">
        <v>5</v>
      </c>
      <c r="E105" s="13"/>
      <c r="F105" s="13" t="s">
        <v>49</v>
      </c>
      <c r="G105" s="13">
        <v>14</v>
      </c>
      <c r="H105" s="13" t="s">
        <v>40</v>
      </c>
      <c r="I105" s="20">
        <v>18</v>
      </c>
      <c r="J105" s="40"/>
      <c r="K105" s="40"/>
    </row>
    <row r="106" spans="1:11" ht="17" x14ac:dyDescent="0.2">
      <c r="A106" s="135"/>
      <c r="B106" s="132"/>
      <c r="C106" s="118"/>
      <c r="D106" s="118"/>
      <c r="E106" s="12"/>
      <c r="F106" s="12" t="s">
        <v>49</v>
      </c>
      <c r="G106" s="12">
        <v>15</v>
      </c>
      <c r="H106" s="12" t="s">
        <v>63</v>
      </c>
      <c r="I106" s="27">
        <v>30</v>
      </c>
      <c r="J106" s="41"/>
      <c r="K106" s="41"/>
    </row>
    <row r="107" spans="1:11" ht="17" x14ac:dyDescent="0.2">
      <c r="A107" s="135"/>
      <c r="B107" s="132"/>
      <c r="C107" s="118"/>
      <c r="D107" s="118"/>
      <c r="E107" s="12"/>
      <c r="F107" s="12" t="s">
        <v>49</v>
      </c>
      <c r="G107" s="12">
        <v>17</v>
      </c>
      <c r="H107" s="12" t="s">
        <v>81</v>
      </c>
      <c r="I107" s="27">
        <v>150</v>
      </c>
      <c r="J107" s="41"/>
      <c r="K107" s="41"/>
    </row>
    <row r="108" spans="1:11" ht="17" x14ac:dyDescent="0.2">
      <c r="A108" s="135"/>
      <c r="B108" s="132"/>
      <c r="C108" s="118"/>
      <c r="D108" s="118"/>
      <c r="E108" s="12"/>
      <c r="F108" s="12" t="s">
        <v>49</v>
      </c>
      <c r="G108" s="12">
        <v>12</v>
      </c>
      <c r="H108" s="12" t="s">
        <v>71</v>
      </c>
      <c r="I108" s="27">
        <v>50</v>
      </c>
      <c r="J108" s="41"/>
      <c r="K108" s="41"/>
    </row>
    <row r="109" spans="1:11" ht="18" thickBot="1" x14ac:dyDescent="0.25">
      <c r="A109" s="136"/>
      <c r="B109" s="133"/>
      <c r="C109" s="122"/>
      <c r="D109" s="122"/>
      <c r="E109" s="14"/>
      <c r="F109" s="14" t="s">
        <v>41</v>
      </c>
      <c r="G109" s="14">
        <v>8</v>
      </c>
      <c r="H109" s="14" t="s">
        <v>71</v>
      </c>
      <c r="I109" s="21">
        <v>50</v>
      </c>
      <c r="J109" s="42"/>
      <c r="K109" s="42"/>
    </row>
    <row r="110" spans="1:11" ht="17" x14ac:dyDescent="0.2">
      <c r="A110" s="134">
        <v>5</v>
      </c>
      <c r="B110" s="117" t="s">
        <v>94</v>
      </c>
      <c r="C110" s="117">
        <v>270</v>
      </c>
      <c r="D110" s="117">
        <v>11</v>
      </c>
      <c r="E110" s="13">
        <v>1</v>
      </c>
      <c r="F110" s="13">
        <v>25</v>
      </c>
      <c r="G110" s="13">
        <v>13</v>
      </c>
      <c r="H110" s="13" t="s">
        <v>42</v>
      </c>
      <c r="I110" s="20">
        <v>18</v>
      </c>
      <c r="J110" s="40"/>
      <c r="K110" s="40"/>
    </row>
    <row r="111" spans="1:11" ht="17" x14ac:dyDescent="0.2">
      <c r="A111" s="135"/>
      <c r="B111" s="118"/>
      <c r="C111" s="118"/>
      <c r="D111" s="118"/>
      <c r="E111" s="12">
        <v>2</v>
      </c>
      <c r="F111" s="12">
        <v>20</v>
      </c>
      <c r="G111" s="12">
        <v>10</v>
      </c>
      <c r="H111" s="12" t="s">
        <v>42</v>
      </c>
      <c r="I111" s="27">
        <v>18</v>
      </c>
      <c r="J111" s="41"/>
      <c r="K111" s="41"/>
    </row>
    <row r="112" spans="1:11" ht="17" x14ac:dyDescent="0.2">
      <c r="A112" s="135"/>
      <c r="B112" s="118"/>
      <c r="C112" s="118"/>
      <c r="D112" s="118"/>
      <c r="E112" s="12">
        <v>3</v>
      </c>
      <c r="F112" s="12">
        <v>20</v>
      </c>
      <c r="G112" s="12">
        <v>10</v>
      </c>
      <c r="H112" s="12" t="s">
        <v>61</v>
      </c>
      <c r="I112" s="27">
        <v>50</v>
      </c>
      <c r="J112" s="41"/>
      <c r="K112" s="41"/>
    </row>
    <row r="113" spans="1:11" ht="17" x14ac:dyDescent="0.2">
      <c r="A113" s="135"/>
      <c r="B113" s="118"/>
      <c r="C113" s="118"/>
      <c r="D113" s="118"/>
      <c r="E113" s="12">
        <v>4</v>
      </c>
      <c r="F113" s="12">
        <v>25</v>
      </c>
      <c r="G113" s="12">
        <v>15</v>
      </c>
      <c r="H113" s="12" t="s">
        <v>83</v>
      </c>
      <c r="I113" s="27">
        <v>30</v>
      </c>
      <c r="J113" s="41"/>
      <c r="K113" s="41"/>
    </row>
    <row r="114" spans="1:11" ht="17" x14ac:dyDescent="0.2">
      <c r="A114" s="135"/>
      <c r="B114" s="118"/>
      <c r="C114" s="118"/>
      <c r="D114" s="118"/>
      <c r="E114" s="12">
        <v>5</v>
      </c>
      <c r="F114" s="12">
        <v>30</v>
      </c>
      <c r="G114" s="12">
        <v>13</v>
      </c>
      <c r="H114" s="12" t="s">
        <v>84</v>
      </c>
      <c r="I114" s="27">
        <v>18</v>
      </c>
      <c r="J114" s="41"/>
      <c r="K114" s="41"/>
    </row>
    <row r="115" spans="1:11" ht="17" x14ac:dyDescent="0.2">
      <c r="A115" s="135"/>
      <c r="B115" s="118"/>
      <c r="C115" s="118"/>
      <c r="D115" s="118"/>
      <c r="E115" s="12">
        <v>6</v>
      </c>
      <c r="F115" s="12">
        <v>20</v>
      </c>
      <c r="G115" s="12">
        <v>7</v>
      </c>
      <c r="H115" s="12" t="s">
        <v>42</v>
      </c>
      <c r="I115" s="27">
        <v>18</v>
      </c>
      <c r="J115" s="41"/>
      <c r="K115" s="41"/>
    </row>
    <row r="116" spans="1:11" ht="17" x14ac:dyDescent="0.2">
      <c r="A116" s="135"/>
      <c r="B116" s="118"/>
      <c r="C116" s="118"/>
      <c r="D116" s="118"/>
      <c r="E116" s="12">
        <v>7</v>
      </c>
      <c r="F116" s="12">
        <v>25</v>
      </c>
      <c r="G116" s="12">
        <v>8</v>
      </c>
      <c r="H116" s="12" t="s">
        <v>85</v>
      </c>
      <c r="I116" s="27">
        <v>30</v>
      </c>
      <c r="J116" s="41"/>
      <c r="K116" s="41"/>
    </row>
    <row r="117" spans="1:11" ht="17" x14ac:dyDescent="0.2">
      <c r="A117" s="135"/>
      <c r="B117" s="118"/>
      <c r="C117" s="118"/>
      <c r="D117" s="118"/>
      <c r="E117" s="12">
        <v>8</v>
      </c>
      <c r="F117" s="12">
        <v>28</v>
      </c>
      <c r="G117" s="12">
        <v>10</v>
      </c>
      <c r="H117" s="12" t="s">
        <v>86</v>
      </c>
      <c r="I117" s="27">
        <v>88</v>
      </c>
      <c r="J117" s="41"/>
      <c r="K117" s="41"/>
    </row>
    <row r="118" spans="1:11" ht="17" x14ac:dyDescent="0.2">
      <c r="A118" s="135"/>
      <c r="B118" s="118"/>
      <c r="C118" s="118"/>
      <c r="D118" s="118"/>
      <c r="E118" s="12">
        <v>9</v>
      </c>
      <c r="F118" s="12">
        <v>28</v>
      </c>
      <c r="G118" s="12">
        <v>13</v>
      </c>
      <c r="H118" s="12" t="s">
        <v>86</v>
      </c>
      <c r="I118" s="27">
        <v>88</v>
      </c>
      <c r="J118" s="41"/>
      <c r="K118" s="41"/>
    </row>
    <row r="119" spans="1:11" ht="17" x14ac:dyDescent="0.2">
      <c r="A119" s="135"/>
      <c r="B119" s="118"/>
      <c r="C119" s="118"/>
      <c r="D119" s="118"/>
      <c r="E119" s="12">
        <v>10</v>
      </c>
      <c r="F119" s="12">
        <v>28</v>
      </c>
      <c r="G119" s="12">
        <v>15</v>
      </c>
      <c r="H119" s="12" t="s">
        <v>87</v>
      </c>
      <c r="I119" s="27">
        <v>150</v>
      </c>
      <c r="J119" s="41"/>
      <c r="K119" s="41"/>
    </row>
    <row r="120" spans="1:11" ht="18" thickBot="1" x14ac:dyDescent="0.25">
      <c r="A120" s="136"/>
      <c r="B120" s="122"/>
      <c r="C120" s="122"/>
      <c r="D120" s="122"/>
      <c r="E120" s="14">
        <v>11</v>
      </c>
      <c r="F120" s="14">
        <v>16</v>
      </c>
      <c r="G120" s="14">
        <v>8</v>
      </c>
      <c r="H120" s="14" t="s">
        <v>70</v>
      </c>
      <c r="I120" s="21">
        <v>30</v>
      </c>
      <c r="J120" s="42"/>
      <c r="K120" s="42"/>
    </row>
    <row r="121" spans="1:11" ht="17" x14ac:dyDescent="0.2">
      <c r="A121" s="134">
        <v>6</v>
      </c>
      <c r="B121" s="131" t="s">
        <v>93</v>
      </c>
      <c r="C121" s="140">
        <v>275</v>
      </c>
      <c r="D121" s="117">
        <v>11</v>
      </c>
      <c r="E121" s="13">
        <v>1</v>
      </c>
      <c r="F121" s="52" t="s">
        <v>49</v>
      </c>
      <c r="G121" s="13">
        <v>13</v>
      </c>
      <c r="H121" s="13" t="s">
        <v>69</v>
      </c>
      <c r="I121" s="20">
        <v>30</v>
      </c>
      <c r="J121" s="40"/>
      <c r="K121" s="40"/>
    </row>
    <row r="122" spans="1:11" ht="17" x14ac:dyDescent="0.2">
      <c r="A122" s="135"/>
      <c r="B122" s="132"/>
      <c r="C122" s="141"/>
      <c r="D122" s="118"/>
      <c r="E122" s="12">
        <v>2</v>
      </c>
      <c r="F122" s="53" t="s">
        <v>49</v>
      </c>
      <c r="G122" s="12">
        <v>16</v>
      </c>
      <c r="H122" s="12" t="s">
        <v>88</v>
      </c>
      <c r="I122" s="27">
        <v>88</v>
      </c>
      <c r="J122" s="41"/>
      <c r="K122" s="41"/>
    </row>
    <row r="123" spans="1:11" ht="17" x14ac:dyDescent="0.2">
      <c r="A123" s="135"/>
      <c r="B123" s="132"/>
      <c r="C123" s="141"/>
      <c r="D123" s="118"/>
      <c r="E123" s="12">
        <v>3</v>
      </c>
      <c r="F123" s="53" t="s">
        <v>49</v>
      </c>
      <c r="G123" s="12">
        <v>12</v>
      </c>
      <c r="H123" s="12" t="s">
        <v>81</v>
      </c>
      <c r="I123" s="27">
        <v>150</v>
      </c>
      <c r="J123" s="41"/>
      <c r="K123" s="41"/>
    </row>
    <row r="124" spans="1:11" ht="17" x14ac:dyDescent="0.2">
      <c r="A124" s="135"/>
      <c r="B124" s="132"/>
      <c r="C124" s="141"/>
      <c r="D124" s="118"/>
      <c r="E124" s="12">
        <v>4</v>
      </c>
      <c r="F124" s="53" t="s">
        <v>41</v>
      </c>
      <c r="G124" s="12">
        <v>15</v>
      </c>
      <c r="H124" s="12" t="s">
        <v>85</v>
      </c>
      <c r="I124" s="27">
        <v>30</v>
      </c>
      <c r="J124" s="41"/>
      <c r="K124" s="41"/>
    </row>
    <row r="125" spans="1:11" ht="17" x14ac:dyDescent="0.2">
      <c r="A125" s="135"/>
      <c r="B125" s="132"/>
      <c r="C125" s="141"/>
      <c r="D125" s="118"/>
      <c r="E125" s="12">
        <v>5</v>
      </c>
      <c r="F125" s="53" t="s">
        <v>41</v>
      </c>
      <c r="G125" s="12">
        <v>10</v>
      </c>
      <c r="H125" s="12" t="s">
        <v>40</v>
      </c>
      <c r="I125" s="27">
        <v>18</v>
      </c>
      <c r="J125" s="41"/>
      <c r="K125" s="41"/>
    </row>
    <row r="126" spans="1:11" ht="17" x14ac:dyDescent="0.2">
      <c r="A126" s="135"/>
      <c r="B126" s="132"/>
      <c r="C126" s="141"/>
      <c r="D126" s="118"/>
      <c r="E126" s="12">
        <v>6</v>
      </c>
      <c r="F126" s="53">
        <v>15</v>
      </c>
      <c r="G126" s="118">
        <v>16</v>
      </c>
      <c r="H126" s="12" t="s">
        <v>69</v>
      </c>
      <c r="I126" s="27">
        <v>30</v>
      </c>
      <c r="J126" s="41"/>
      <c r="K126" s="41"/>
    </row>
    <row r="127" spans="1:11" ht="17" x14ac:dyDescent="0.2">
      <c r="A127" s="135"/>
      <c r="B127" s="132"/>
      <c r="C127" s="141"/>
      <c r="D127" s="118"/>
      <c r="E127" s="12">
        <v>7</v>
      </c>
      <c r="F127" s="53">
        <v>20</v>
      </c>
      <c r="G127" s="118"/>
      <c r="H127" s="12" t="s">
        <v>69</v>
      </c>
      <c r="I127" s="27">
        <v>30</v>
      </c>
      <c r="J127" s="41"/>
      <c r="K127" s="41"/>
    </row>
    <row r="128" spans="1:11" ht="17" x14ac:dyDescent="0.2">
      <c r="A128" s="135"/>
      <c r="B128" s="132"/>
      <c r="C128" s="141"/>
      <c r="D128" s="118"/>
      <c r="E128" s="12">
        <v>8</v>
      </c>
      <c r="F128" s="53">
        <v>30</v>
      </c>
      <c r="G128" s="12">
        <v>16</v>
      </c>
      <c r="H128" s="12" t="s">
        <v>61</v>
      </c>
      <c r="I128" s="27">
        <v>50</v>
      </c>
      <c r="J128" s="41"/>
      <c r="K128" s="41"/>
    </row>
    <row r="129" spans="1:11" ht="17" x14ac:dyDescent="0.2">
      <c r="A129" s="135"/>
      <c r="B129" s="132"/>
      <c r="C129" s="141"/>
      <c r="D129" s="118"/>
      <c r="E129" s="12">
        <v>9</v>
      </c>
      <c r="F129" s="53" t="s">
        <v>49</v>
      </c>
      <c r="G129" s="12">
        <v>15</v>
      </c>
      <c r="H129" s="12" t="s">
        <v>61</v>
      </c>
      <c r="I129" s="27">
        <v>50</v>
      </c>
      <c r="J129" s="41"/>
      <c r="K129" s="41"/>
    </row>
    <row r="130" spans="1:11" ht="17" x14ac:dyDescent="0.2">
      <c r="A130" s="135"/>
      <c r="B130" s="132"/>
      <c r="C130" s="141"/>
      <c r="D130" s="118"/>
      <c r="E130" s="12">
        <v>10</v>
      </c>
      <c r="F130" s="53" t="s">
        <v>49</v>
      </c>
      <c r="G130" s="12">
        <v>10</v>
      </c>
      <c r="H130" s="12" t="s">
        <v>50</v>
      </c>
      <c r="I130" s="27">
        <v>13</v>
      </c>
      <c r="J130" s="41"/>
      <c r="K130" s="41"/>
    </row>
    <row r="131" spans="1:11" ht="18" thickBot="1" x14ac:dyDescent="0.25">
      <c r="A131" s="136"/>
      <c r="B131" s="133"/>
      <c r="C131" s="142"/>
      <c r="D131" s="122"/>
      <c r="E131" s="14">
        <v>11</v>
      </c>
      <c r="F131" s="54" t="s">
        <v>49</v>
      </c>
      <c r="G131" s="14">
        <v>13</v>
      </c>
      <c r="H131" s="14" t="s">
        <v>50</v>
      </c>
      <c r="I131" s="21">
        <v>13</v>
      </c>
      <c r="J131" s="42"/>
      <c r="K131" s="42"/>
    </row>
    <row r="132" spans="1:11" ht="17" x14ac:dyDescent="0.2">
      <c r="A132" s="134">
        <v>7</v>
      </c>
      <c r="B132" s="131" t="s">
        <v>92</v>
      </c>
      <c r="C132" s="137">
        <v>295</v>
      </c>
      <c r="D132" s="117">
        <v>13</v>
      </c>
      <c r="E132" s="13">
        <v>1</v>
      </c>
      <c r="F132" s="52" t="s">
        <v>49</v>
      </c>
      <c r="G132" s="13">
        <v>14</v>
      </c>
      <c r="H132" s="13" t="s">
        <v>62</v>
      </c>
      <c r="I132" s="20">
        <v>18</v>
      </c>
      <c r="J132" s="40"/>
      <c r="K132" s="40"/>
    </row>
    <row r="133" spans="1:11" ht="17" x14ac:dyDescent="0.2">
      <c r="A133" s="135"/>
      <c r="B133" s="132"/>
      <c r="C133" s="138"/>
      <c r="D133" s="118"/>
      <c r="E133" s="12">
        <v>2</v>
      </c>
      <c r="F133" s="53" t="s">
        <v>49</v>
      </c>
      <c r="G133" s="12">
        <v>17</v>
      </c>
      <c r="H133" s="12" t="s">
        <v>61</v>
      </c>
      <c r="I133" s="27">
        <v>50</v>
      </c>
      <c r="J133" s="41"/>
      <c r="K133" s="41"/>
    </row>
    <row r="134" spans="1:11" ht="17" x14ac:dyDescent="0.2">
      <c r="A134" s="135"/>
      <c r="B134" s="132"/>
      <c r="C134" s="138"/>
      <c r="D134" s="118"/>
      <c r="E134" s="12">
        <v>3</v>
      </c>
      <c r="F134" s="53" t="s">
        <v>49</v>
      </c>
      <c r="G134" s="12">
        <v>17</v>
      </c>
      <c r="H134" s="12" t="s">
        <v>86</v>
      </c>
      <c r="I134" s="27">
        <v>88</v>
      </c>
      <c r="J134" s="41"/>
      <c r="K134" s="41"/>
    </row>
    <row r="135" spans="1:11" ht="17" x14ac:dyDescent="0.2">
      <c r="A135" s="135"/>
      <c r="B135" s="132"/>
      <c r="C135" s="138"/>
      <c r="D135" s="118"/>
      <c r="E135" s="12">
        <v>4</v>
      </c>
      <c r="F135" s="53" t="s">
        <v>49</v>
      </c>
      <c r="G135" s="12">
        <v>14</v>
      </c>
      <c r="H135" s="12" t="s">
        <v>78</v>
      </c>
      <c r="I135" s="27">
        <v>150</v>
      </c>
      <c r="J135" s="41"/>
      <c r="K135" s="41"/>
    </row>
    <row r="136" spans="1:11" ht="17" x14ac:dyDescent="0.2">
      <c r="A136" s="135"/>
      <c r="B136" s="132"/>
      <c r="C136" s="138"/>
      <c r="D136" s="118"/>
      <c r="E136" s="12">
        <v>5</v>
      </c>
      <c r="F136" s="53" t="s">
        <v>49</v>
      </c>
      <c r="G136" s="12">
        <v>10</v>
      </c>
      <c r="H136" s="12" t="s">
        <v>50</v>
      </c>
      <c r="I136" s="27">
        <v>13</v>
      </c>
      <c r="J136" s="41"/>
      <c r="K136" s="41"/>
    </row>
    <row r="137" spans="1:11" ht="17" x14ac:dyDescent="0.2">
      <c r="A137" s="135"/>
      <c r="B137" s="132"/>
      <c r="C137" s="138"/>
      <c r="D137" s="118"/>
      <c r="E137" s="12">
        <v>6</v>
      </c>
      <c r="F137" s="53" t="s">
        <v>49</v>
      </c>
      <c r="G137" s="12">
        <v>14</v>
      </c>
      <c r="H137" s="12" t="s">
        <v>42</v>
      </c>
      <c r="I137" s="27">
        <v>18</v>
      </c>
      <c r="J137" s="41"/>
      <c r="K137" s="41"/>
    </row>
    <row r="138" spans="1:11" ht="17" x14ac:dyDescent="0.2">
      <c r="A138" s="135"/>
      <c r="B138" s="132"/>
      <c r="C138" s="138"/>
      <c r="D138" s="118"/>
      <c r="E138" s="12">
        <v>7</v>
      </c>
      <c r="F138" s="53" t="s">
        <v>43</v>
      </c>
      <c r="G138" s="12">
        <v>14</v>
      </c>
      <c r="H138" s="12" t="s">
        <v>84</v>
      </c>
      <c r="I138" s="27">
        <v>18</v>
      </c>
      <c r="J138" s="41"/>
      <c r="K138" s="41"/>
    </row>
    <row r="139" spans="1:11" ht="17" x14ac:dyDescent="0.2">
      <c r="A139" s="135"/>
      <c r="B139" s="132"/>
      <c r="C139" s="138"/>
      <c r="D139" s="118"/>
      <c r="E139" s="12">
        <v>8</v>
      </c>
      <c r="F139" s="53" t="s">
        <v>89</v>
      </c>
      <c r="G139" s="118">
        <v>12</v>
      </c>
      <c r="H139" s="12" t="s">
        <v>63</v>
      </c>
      <c r="I139" s="27">
        <v>30</v>
      </c>
      <c r="J139" s="41"/>
      <c r="K139" s="41"/>
    </row>
    <row r="140" spans="1:11" ht="17" x14ac:dyDescent="0.2">
      <c r="A140" s="135"/>
      <c r="B140" s="132"/>
      <c r="C140" s="138"/>
      <c r="D140" s="118"/>
      <c r="E140" s="12">
        <v>9</v>
      </c>
      <c r="F140" s="53" t="s">
        <v>90</v>
      </c>
      <c r="G140" s="118"/>
      <c r="H140" s="12" t="s">
        <v>63</v>
      </c>
      <c r="I140" s="27">
        <v>30</v>
      </c>
      <c r="J140" s="41"/>
      <c r="K140" s="41"/>
    </row>
    <row r="141" spans="1:11" ht="17" x14ac:dyDescent="0.2">
      <c r="A141" s="135"/>
      <c r="B141" s="132"/>
      <c r="C141" s="138"/>
      <c r="D141" s="118"/>
      <c r="E141" s="12">
        <v>10</v>
      </c>
      <c r="F141" s="53" t="s">
        <v>49</v>
      </c>
      <c r="G141" s="12">
        <v>14</v>
      </c>
      <c r="H141" s="12" t="s">
        <v>40</v>
      </c>
      <c r="I141" s="27">
        <v>18</v>
      </c>
      <c r="J141" s="41"/>
      <c r="K141" s="41"/>
    </row>
    <row r="142" spans="1:11" ht="17" x14ac:dyDescent="0.2">
      <c r="A142" s="135"/>
      <c r="B142" s="132"/>
      <c r="C142" s="138"/>
      <c r="D142" s="118"/>
      <c r="E142" s="12">
        <v>11</v>
      </c>
      <c r="F142" s="53" t="s">
        <v>44</v>
      </c>
      <c r="G142" s="12">
        <v>13</v>
      </c>
      <c r="H142" s="12" t="s">
        <v>88</v>
      </c>
      <c r="I142" s="27">
        <v>88</v>
      </c>
      <c r="J142" s="41"/>
      <c r="K142" s="41"/>
    </row>
    <row r="143" spans="1:11" ht="17" x14ac:dyDescent="0.2">
      <c r="A143" s="135"/>
      <c r="B143" s="132"/>
      <c r="C143" s="138"/>
      <c r="D143" s="118"/>
      <c r="E143" s="12">
        <v>12</v>
      </c>
      <c r="F143" s="53" t="s">
        <v>49</v>
      </c>
      <c r="G143" s="12">
        <v>10</v>
      </c>
      <c r="H143" s="12" t="s">
        <v>42</v>
      </c>
      <c r="I143" s="27">
        <v>18</v>
      </c>
      <c r="J143" s="41"/>
      <c r="K143" s="41"/>
    </row>
    <row r="144" spans="1:11" ht="18" thickBot="1" x14ac:dyDescent="0.25">
      <c r="A144" s="136"/>
      <c r="B144" s="133"/>
      <c r="C144" s="139"/>
      <c r="D144" s="122"/>
      <c r="E144" s="14">
        <v>13</v>
      </c>
      <c r="F144" s="54" t="s">
        <v>44</v>
      </c>
      <c r="G144" s="14">
        <v>5</v>
      </c>
      <c r="H144" s="14" t="s">
        <v>42</v>
      </c>
      <c r="I144" s="21">
        <v>18</v>
      </c>
      <c r="J144" s="42"/>
      <c r="K144" s="42"/>
    </row>
    <row r="146" spans="1:1" ht="18" x14ac:dyDescent="0.2">
      <c r="A146" s="16" t="s">
        <v>65</v>
      </c>
    </row>
  </sheetData>
  <mergeCells count="115">
    <mergeCell ref="G126:G127"/>
    <mergeCell ref="A132:A144"/>
    <mergeCell ref="C132:C144"/>
    <mergeCell ref="D132:D144"/>
    <mergeCell ref="G139:G140"/>
    <mergeCell ref="B132:B144"/>
    <mergeCell ref="B121:B131"/>
    <mergeCell ref="A110:A120"/>
    <mergeCell ref="B110:B120"/>
    <mergeCell ref="C110:C120"/>
    <mergeCell ref="D110:D120"/>
    <mergeCell ref="A121:A131"/>
    <mergeCell ref="C121:C131"/>
    <mergeCell ref="D121:D131"/>
    <mergeCell ref="A101:A104"/>
    <mergeCell ref="C101:C104"/>
    <mergeCell ref="D101:D104"/>
    <mergeCell ref="A105:A109"/>
    <mergeCell ref="C105:C109"/>
    <mergeCell ref="D105:D109"/>
    <mergeCell ref="B105:B109"/>
    <mergeCell ref="B101:B104"/>
    <mergeCell ref="B96:B100"/>
    <mergeCell ref="A88:A95"/>
    <mergeCell ref="C88:C95"/>
    <mergeCell ref="D88:D95"/>
    <mergeCell ref="A96:A100"/>
    <mergeCell ref="C96:C100"/>
    <mergeCell ref="D96:D100"/>
    <mergeCell ref="B88:B95"/>
    <mergeCell ref="A84:K84"/>
    <mergeCell ref="A85:K85"/>
    <mergeCell ref="A86:A87"/>
    <mergeCell ref="C86:C87"/>
    <mergeCell ref="D86:D87"/>
    <mergeCell ref="E86:E87"/>
    <mergeCell ref="F86:I86"/>
    <mergeCell ref="J86:J87"/>
    <mergeCell ref="K86:K87"/>
    <mergeCell ref="G99:G100"/>
    <mergeCell ref="A72:A73"/>
    <mergeCell ref="C72:C73"/>
    <mergeCell ref="D72:D73"/>
    <mergeCell ref="A74:A80"/>
    <mergeCell ref="C74:C80"/>
    <mergeCell ref="D74:D80"/>
    <mergeCell ref="B74:B80"/>
    <mergeCell ref="B72:B73"/>
    <mergeCell ref="A62:A66"/>
    <mergeCell ref="C62:C66"/>
    <mergeCell ref="D62:D66"/>
    <mergeCell ref="A67:A71"/>
    <mergeCell ref="C67:C71"/>
    <mergeCell ref="D67:D71"/>
    <mergeCell ref="B67:B71"/>
    <mergeCell ref="B62:B66"/>
    <mergeCell ref="A57:A61"/>
    <mergeCell ref="C57:C61"/>
    <mergeCell ref="D57:D61"/>
    <mergeCell ref="B57:B61"/>
    <mergeCell ref="B52:B56"/>
    <mergeCell ref="A46:A47"/>
    <mergeCell ref="C46:C47"/>
    <mergeCell ref="D46:D47"/>
    <mergeCell ref="A48:A51"/>
    <mergeCell ref="C48:C51"/>
    <mergeCell ref="D48:D51"/>
    <mergeCell ref="B48:B51"/>
    <mergeCell ref="B46:B47"/>
    <mergeCell ref="A40:A43"/>
    <mergeCell ref="C40:C43"/>
    <mergeCell ref="D40:D43"/>
    <mergeCell ref="A44:A45"/>
    <mergeCell ref="B44:B45"/>
    <mergeCell ref="C44:C45"/>
    <mergeCell ref="D44:D45"/>
    <mergeCell ref="B40:B43"/>
    <mergeCell ref="A52:A56"/>
    <mergeCell ref="C52:C56"/>
    <mergeCell ref="D52:D56"/>
    <mergeCell ref="A12:A21"/>
    <mergeCell ref="C12:C21"/>
    <mergeCell ref="D12:D21"/>
    <mergeCell ref="A22:A23"/>
    <mergeCell ref="C22:C23"/>
    <mergeCell ref="D22:D23"/>
    <mergeCell ref="B12:B21"/>
    <mergeCell ref="A10:A11"/>
    <mergeCell ref="K38:K39"/>
    <mergeCell ref="A35:K35"/>
    <mergeCell ref="A36:K36"/>
    <mergeCell ref="A38:A39"/>
    <mergeCell ref="C38:C39"/>
    <mergeCell ref="D38:D39"/>
    <mergeCell ref="E38:E39"/>
    <mergeCell ref="F38:I38"/>
    <mergeCell ref="J38:J39"/>
    <mergeCell ref="A24:A25"/>
    <mergeCell ref="C24:C25"/>
    <mergeCell ref="D24:D25"/>
    <mergeCell ref="A26:A30"/>
    <mergeCell ref="C26:C30"/>
    <mergeCell ref="D26:D30"/>
    <mergeCell ref="B27:B30"/>
    <mergeCell ref="C10:C11"/>
    <mergeCell ref="D10:D11"/>
    <mergeCell ref="E10:E11"/>
    <mergeCell ref="A6:K6"/>
    <mergeCell ref="A7:K7"/>
    <mergeCell ref="K10:K11"/>
    <mergeCell ref="J10:J11"/>
    <mergeCell ref="F10:I10"/>
    <mergeCell ref="A2:K2"/>
    <mergeCell ref="A3:K3"/>
    <mergeCell ref="A4:K4"/>
  </mergeCells>
  <pageMargins left="0.62992125984251968" right="0.23622047244094491" top="0.35433070866141736" bottom="0.35433070866141736" header="0.31496062992125984" footer="0.31496062992125984"/>
  <pageSetup paperSize="9" scale="2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2:J63"/>
  <sheetViews>
    <sheetView workbookViewId="0">
      <selection activeCell="Q40" sqref="Q40"/>
    </sheetView>
  </sheetViews>
  <sheetFormatPr baseColWidth="10" defaultColWidth="8.83203125" defaultRowHeight="15" x14ac:dyDescent="0.2"/>
  <cols>
    <col min="3" max="3" width="12.83203125" customWidth="1"/>
    <col min="4" max="4" width="12.6640625" customWidth="1"/>
    <col min="6" max="6" width="15" customWidth="1"/>
    <col min="7" max="7" width="14.5" customWidth="1"/>
    <col min="8" max="8" width="10.83203125" customWidth="1"/>
  </cols>
  <sheetData>
    <row r="2" spans="3:10" ht="16" x14ac:dyDescent="0.2">
      <c r="C2" s="149" t="s">
        <v>15</v>
      </c>
      <c r="D2" s="149"/>
      <c r="E2" s="149"/>
      <c r="F2" s="149"/>
      <c r="G2" s="149"/>
      <c r="H2" s="149"/>
      <c r="I2" s="149"/>
      <c r="J2" s="149"/>
    </row>
    <row r="3" spans="3:10" ht="16" x14ac:dyDescent="0.2">
      <c r="C3" s="149" t="s">
        <v>16</v>
      </c>
      <c r="D3" s="149"/>
      <c r="E3" s="149"/>
      <c r="F3" s="149"/>
      <c r="G3" s="149"/>
      <c r="H3" s="149"/>
      <c r="I3" s="149"/>
      <c r="J3" s="149"/>
    </row>
    <row r="4" spans="3:10" ht="18.75" customHeight="1" x14ac:dyDescent="0.2">
      <c r="C4" s="1" t="s">
        <v>13</v>
      </c>
      <c r="D4" s="8"/>
      <c r="E4" s="8"/>
      <c r="F4" s="8"/>
      <c r="G4" s="8"/>
    </row>
    <row r="6" spans="3:10" ht="16" x14ac:dyDescent="0.2">
      <c r="C6" s="1" t="s">
        <v>14</v>
      </c>
      <c r="E6" s="8"/>
      <c r="F6" s="8"/>
      <c r="G6" s="8"/>
    </row>
    <row r="8" spans="3:10" ht="16" x14ac:dyDescent="0.2">
      <c r="C8" s="1" t="s">
        <v>17</v>
      </c>
      <c r="D8" s="8"/>
      <c r="E8" s="8"/>
      <c r="F8" s="8"/>
      <c r="G8" s="8"/>
    </row>
    <row r="9" spans="3:10" ht="17" thickBot="1" x14ac:dyDescent="0.25">
      <c r="C9" s="1"/>
    </row>
    <row r="10" spans="3:10" ht="16.5" customHeight="1" thickBot="1" x14ac:dyDescent="0.25">
      <c r="C10" s="143" t="s">
        <v>11</v>
      </c>
      <c r="D10" s="143" t="s">
        <v>12</v>
      </c>
      <c r="E10" s="143" t="s">
        <v>0</v>
      </c>
      <c r="F10" s="146" t="s">
        <v>1</v>
      </c>
      <c r="G10" s="147"/>
      <c r="H10" s="147"/>
      <c r="I10" s="148"/>
      <c r="J10" s="143" t="s">
        <v>10</v>
      </c>
    </row>
    <row r="11" spans="3:10" ht="15.75" customHeight="1" x14ac:dyDescent="0.2">
      <c r="C11" s="144"/>
      <c r="D11" s="144"/>
      <c r="E11" s="144"/>
      <c r="F11" s="2" t="s">
        <v>2</v>
      </c>
      <c r="G11" s="2" t="s">
        <v>4</v>
      </c>
      <c r="H11" s="2" t="s">
        <v>6</v>
      </c>
      <c r="I11" s="2" t="s">
        <v>8</v>
      </c>
      <c r="J11" s="144"/>
    </row>
    <row r="12" spans="3:10" ht="18" thickBot="1" x14ac:dyDescent="0.25">
      <c r="C12" s="145"/>
      <c r="D12" s="145"/>
      <c r="E12" s="145"/>
      <c r="F12" s="3" t="s">
        <v>3</v>
      </c>
      <c r="G12" s="3" t="s">
        <v>5</v>
      </c>
      <c r="H12" s="3" t="s">
        <v>7</v>
      </c>
      <c r="I12" s="3" t="s">
        <v>9</v>
      </c>
      <c r="J12" s="145"/>
    </row>
    <row r="13" spans="3:10" ht="15.75" customHeight="1" x14ac:dyDescent="0.2">
      <c r="C13" s="9">
        <v>1</v>
      </c>
      <c r="D13" s="5"/>
      <c r="E13" s="6"/>
      <c r="F13" s="5"/>
      <c r="G13" s="5"/>
      <c r="H13" s="7"/>
      <c r="I13" s="7"/>
      <c r="J13" s="6"/>
    </row>
    <row r="14" spans="3:10" x14ac:dyDescent="0.2">
      <c r="C14" s="10">
        <v>2</v>
      </c>
      <c r="D14" s="4"/>
      <c r="E14" s="4"/>
      <c r="F14" s="4"/>
      <c r="G14" s="4"/>
      <c r="H14" s="4"/>
      <c r="I14" s="4"/>
      <c r="J14" s="4"/>
    </row>
    <row r="15" spans="3:10" x14ac:dyDescent="0.2">
      <c r="C15" s="10">
        <v>3</v>
      </c>
      <c r="D15" s="4"/>
      <c r="E15" s="4"/>
      <c r="F15" s="4"/>
      <c r="G15" s="4"/>
      <c r="H15" s="4"/>
      <c r="I15" s="4"/>
      <c r="J15" s="4"/>
    </row>
    <row r="16" spans="3:10" x14ac:dyDescent="0.2">
      <c r="C16" s="10">
        <v>4</v>
      </c>
      <c r="D16" s="4"/>
      <c r="E16" s="4"/>
      <c r="F16" s="4"/>
      <c r="G16" s="4"/>
      <c r="H16" s="4"/>
      <c r="I16" s="4"/>
      <c r="J16" s="4"/>
    </row>
    <row r="17" spans="3:10" x14ac:dyDescent="0.2">
      <c r="C17" s="10">
        <v>5</v>
      </c>
      <c r="D17" s="4"/>
      <c r="E17" s="4"/>
      <c r="F17" s="4"/>
      <c r="G17" s="4"/>
      <c r="H17" s="4"/>
      <c r="I17" s="4"/>
      <c r="J17" s="4"/>
    </row>
    <row r="18" spans="3:10" x14ac:dyDescent="0.2">
      <c r="C18" s="10">
        <v>6</v>
      </c>
      <c r="D18" s="4"/>
      <c r="E18" s="4"/>
      <c r="F18" s="4"/>
      <c r="G18" s="4"/>
      <c r="H18" s="4"/>
      <c r="I18" s="4"/>
      <c r="J18" s="4"/>
    </row>
    <row r="19" spans="3:10" x14ac:dyDescent="0.2">
      <c r="C19" s="10">
        <v>7</v>
      </c>
      <c r="D19" s="4"/>
      <c r="E19" s="4"/>
      <c r="F19" s="4"/>
      <c r="G19" s="4"/>
      <c r="H19" s="4"/>
      <c r="I19" s="4"/>
      <c r="J19" s="4"/>
    </row>
    <row r="20" spans="3:10" x14ac:dyDescent="0.2">
      <c r="C20" s="10">
        <v>8</v>
      </c>
      <c r="D20" s="4"/>
      <c r="E20" s="4"/>
      <c r="F20" s="4"/>
      <c r="G20" s="4"/>
      <c r="H20" s="4"/>
      <c r="I20" s="4"/>
      <c r="J20" s="4"/>
    </row>
    <row r="21" spans="3:10" x14ac:dyDescent="0.2">
      <c r="C21" s="10">
        <v>9</v>
      </c>
      <c r="D21" s="4"/>
      <c r="E21" s="4"/>
      <c r="F21" s="4"/>
      <c r="G21" s="4"/>
      <c r="H21" s="4"/>
      <c r="I21" s="4"/>
      <c r="J21" s="4"/>
    </row>
    <row r="22" spans="3:10" x14ac:dyDescent="0.2">
      <c r="C22" s="10">
        <v>10</v>
      </c>
      <c r="D22" s="4"/>
      <c r="E22" s="4"/>
      <c r="F22" s="4"/>
      <c r="G22" s="4"/>
      <c r="H22" s="4"/>
      <c r="I22" s="4"/>
      <c r="J22" s="4"/>
    </row>
    <row r="23" spans="3:10" x14ac:dyDescent="0.2">
      <c r="C23" s="10">
        <v>11</v>
      </c>
      <c r="D23" s="4"/>
      <c r="E23" s="4"/>
      <c r="F23" s="4"/>
      <c r="G23" s="4"/>
      <c r="H23" s="4"/>
      <c r="I23" s="4"/>
      <c r="J23" s="4"/>
    </row>
    <row r="24" spans="3:10" x14ac:dyDescent="0.2">
      <c r="C24" s="10">
        <v>12</v>
      </c>
      <c r="D24" s="4"/>
      <c r="E24" s="4"/>
      <c r="F24" s="4"/>
      <c r="G24" s="4"/>
      <c r="H24" s="4"/>
      <c r="I24" s="4"/>
      <c r="J24" s="4"/>
    </row>
    <row r="25" spans="3:10" x14ac:dyDescent="0.2">
      <c r="C25" s="10">
        <v>13</v>
      </c>
      <c r="D25" s="4"/>
      <c r="E25" s="4"/>
      <c r="F25" s="4"/>
      <c r="G25" s="4"/>
      <c r="H25" s="4"/>
      <c r="I25" s="4"/>
      <c r="J25" s="4"/>
    </row>
    <row r="27" spans="3:10" ht="16" x14ac:dyDescent="0.2">
      <c r="C27" s="1" t="s">
        <v>18</v>
      </c>
      <c r="D27" s="8"/>
      <c r="E27" s="8"/>
      <c r="F27" s="8"/>
      <c r="G27" s="8"/>
    </row>
    <row r="28" spans="3:10" ht="17" thickBot="1" x14ac:dyDescent="0.25">
      <c r="C28" s="1"/>
    </row>
    <row r="29" spans="3:10" ht="17" thickBot="1" x14ac:dyDescent="0.25">
      <c r="C29" s="143" t="s">
        <v>11</v>
      </c>
      <c r="D29" s="143" t="s">
        <v>12</v>
      </c>
      <c r="E29" s="143" t="s">
        <v>0</v>
      </c>
      <c r="F29" s="146" t="s">
        <v>1</v>
      </c>
      <c r="G29" s="147"/>
      <c r="H29" s="147"/>
      <c r="I29" s="148"/>
      <c r="J29" s="143" t="s">
        <v>10</v>
      </c>
    </row>
    <row r="30" spans="3:10" ht="17" x14ac:dyDescent="0.2">
      <c r="C30" s="144"/>
      <c r="D30" s="144"/>
      <c r="E30" s="144"/>
      <c r="F30" s="2" t="s">
        <v>2</v>
      </c>
      <c r="G30" s="2" t="s">
        <v>4</v>
      </c>
      <c r="H30" s="2" t="s">
        <v>6</v>
      </c>
      <c r="I30" s="2" t="s">
        <v>8</v>
      </c>
      <c r="J30" s="144"/>
    </row>
    <row r="31" spans="3:10" ht="18" thickBot="1" x14ac:dyDescent="0.25">
      <c r="C31" s="145"/>
      <c r="D31" s="145"/>
      <c r="E31" s="145"/>
      <c r="F31" s="3" t="s">
        <v>3</v>
      </c>
      <c r="G31" s="3" t="s">
        <v>5</v>
      </c>
      <c r="H31" s="3" t="s">
        <v>7</v>
      </c>
      <c r="I31" s="3" t="s">
        <v>9</v>
      </c>
      <c r="J31" s="145"/>
    </row>
    <row r="32" spans="3:10" ht="16" x14ac:dyDescent="0.2">
      <c r="C32" s="9">
        <v>1</v>
      </c>
      <c r="D32" s="5"/>
      <c r="E32" s="6"/>
      <c r="F32" s="5"/>
      <c r="G32" s="5"/>
      <c r="H32" s="7"/>
      <c r="I32" s="7"/>
      <c r="J32" s="6"/>
    </row>
    <row r="33" spans="3:10" x14ac:dyDescent="0.2">
      <c r="C33" s="10">
        <v>2</v>
      </c>
      <c r="D33" s="4"/>
      <c r="E33" s="4"/>
      <c r="F33" s="4"/>
      <c r="G33" s="4"/>
      <c r="H33" s="4"/>
      <c r="I33" s="4"/>
      <c r="J33" s="4"/>
    </row>
    <row r="34" spans="3:10" x14ac:dyDescent="0.2">
      <c r="C34" s="10">
        <v>3</v>
      </c>
      <c r="D34" s="4"/>
      <c r="E34" s="4"/>
      <c r="F34" s="4"/>
      <c r="G34" s="4"/>
      <c r="H34" s="4"/>
      <c r="I34" s="4"/>
      <c r="J34" s="4"/>
    </row>
    <row r="35" spans="3:10" x14ac:dyDescent="0.2">
      <c r="C35" s="10">
        <v>4</v>
      </c>
      <c r="D35" s="4"/>
      <c r="E35" s="4"/>
      <c r="F35" s="4"/>
      <c r="G35" s="4"/>
      <c r="H35" s="4"/>
      <c r="I35" s="4"/>
      <c r="J35" s="4"/>
    </row>
    <row r="36" spans="3:10" x14ac:dyDescent="0.2">
      <c r="C36" s="10">
        <v>5</v>
      </c>
      <c r="D36" s="4"/>
      <c r="E36" s="4"/>
      <c r="F36" s="4"/>
      <c r="G36" s="4"/>
      <c r="H36" s="4"/>
      <c r="I36" s="4"/>
      <c r="J36" s="4"/>
    </row>
    <row r="37" spans="3:10" x14ac:dyDescent="0.2">
      <c r="C37" s="10">
        <v>6</v>
      </c>
      <c r="D37" s="4"/>
      <c r="E37" s="4"/>
      <c r="F37" s="4"/>
      <c r="G37" s="4"/>
      <c r="H37" s="4"/>
      <c r="I37" s="4"/>
      <c r="J37" s="4"/>
    </row>
    <row r="38" spans="3:10" x14ac:dyDescent="0.2">
      <c r="C38" s="10">
        <v>7</v>
      </c>
      <c r="D38" s="4"/>
      <c r="E38" s="4"/>
      <c r="F38" s="4"/>
      <c r="G38" s="4"/>
      <c r="H38" s="4"/>
      <c r="I38" s="4"/>
      <c r="J38" s="4"/>
    </row>
    <row r="39" spans="3:10" x14ac:dyDescent="0.2">
      <c r="C39" s="10">
        <v>8</v>
      </c>
      <c r="D39" s="4"/>
      <c r="E39" s="4"/>
      <c r="F39" s="4"/>
      <c r="G39" s="4"/>
      <c r="H39" s="4"/>
      <c r="I39" s="4"/>
      <c r="J39" s="4"/>
    </row>
    <row r="40" spans="3:10" x14ac:dyDescent="0.2">
      <c r="C40" s="10">
        <v>9</v>
      </c>
      <c r="D40" s="4"/>
      <c r="E40" s="4"/>
      <c r="F40" s="4"/>
      <c r="G40" s="4"/>
      <c r="H40" s="4"/>
      <c r="I40" s="4"/>
      <c r="J40" s="4"/>
    </row>
    <row r="41" spans="3:10" x14ac:dyDescent="0.2">
      <c r="C41" s="10">
        <v>10</v>
      </c>
      <c r="D41" s="4"/>
      <c r="E41" s="4"/>
      <c r="F41" s="4"/>
      <c r="G41" s="4"/>
      <c r="H41" s="4"/>
      <c r="I41" s="4"/>
      <c r="J41" s="4"/>
    </row>
    <row r="42" spans="3:10" x14ac:dyDescent="0.2">
      <c r="C42" s="10">
        <v>11</v>
      </c>
      <c r="D42" s="4"/>
      <c r="E42" s="4"/>
      <c r="F42" s="4"/>
      <c r="G42" s="4"/>
      <c r="H42" s="4"/>
      <c r="I42" s="4"/>
      <c r="J42" s="4"/>
    </row>
    <row r="43" spans="3:10" x14ac:dyDescent="0.2">
      <c r="C43" s="10">
        <v>12</v>
      </c>
      <c r="D43" s="4"/>
      <c r="E43" s="4"/>
      <c r="F43" s="4"/>
      <c r="G43" s="4"/>
      <c r="H43" s="4"/>
      <c r="I43" s="4"/>
      <c r="J43" s="4"/>
    </row>
    <row r="44" spans="3:10" x14ac:dyDescent="0.2">
      <c r="C44" s="10">
        <v>13</v>
      </c>
      <c r="D44" s="4"/>
      <c r="E44" s="4"/>
      <c r="F44" s="4"/>
      <c r="G44" s="4"/>
      <c r="H44" s="4"/>
      <c r="I44" s="4"/>
      <c r="J44" s="4"/>
    </row>
    <row r="46" spans="3:10" ht="16" x14ac:dyDescent="0.2">
      <c r="C46" s="1" t="s">
        <v>19</v>
      </c>
      <c r="D46" s="8"/>
      <c r="E46" s="8"/>
      <c r="F46" s="8"/>
      <c r="G46" s="8"/>
    </row>
    <row r="47" spans="3:10" ht="17" thickBot="1" x14ac:dyDescent="0.25">
      <c r="C47" s="1"/>
    </row>
    <row r="48" spans="3:10" ht="17" thickBot="1" x14ac:dyDescent="0.25">
      <c r="C48" s="143" t="s">
        <v>11</v>
      </c>
      <c r="D48" s="143" t="s">
        <v>12</v>
      </c>
      <c r="E48" s="143" t="s">
        <v>0</v>
      </c>
      <c r="F48" s="146" t="s">
        <v>1</v>
      </c>
      <c r="G48" s="147"/>
      <c r="H48" s="147"/>
      <c r="I48" s="148"/>
      <c r="J48" s="143" t="s">
        <v>10</v>
      </c>
    </row>
    <row r="49" spans="3:10" ht="17" x14ac:dyDescent="0.2">
      <c r="C49" s="144"/>
      <c r="D49" s="144"/>
      <c r="E49" s="144"/>
      <c r="F49" s="2" t="s">
        <v>2</v>
      </c>
      <c r="G49" s="2" t="s">
        <v>4</v>
      </c>
      <c r="H49" s="2" t="s">
        <v>6</v>
      </c>
      <c r="I49" s="2" t="s">
        <v>8</v>
      </c>
      <c r="J49" s="144"/>
    </row>
    <row r="50" spans="3:10" ht="18" thickBot="1" x14ac:dyDescent="0.25">
      <c r="C50" s="145"/>
      <c r="D50" s="145"/>
      <c r="E50" s="145"/>
      <c r="F50" s="3" t="s">
        <v>3</v>
      </c>
      <c r="G50" s="3" t="s">
        <v>5</v>
      </c>
      <c r="H50" s="3" t="s">
        <v>7</v>
      </c>
      <c r="I50" s="3" t="s">
        <v>9</v>
      </c>
      <c r="J50" s="145"/>
    </row>
    <row r="51" spans="3:10" ht="16" x14ac:dyDescent="0.2">
      <c r="C51" s="9">
        <v>1</v>
      </c>
      <c r="D51" s="5"/>
      <c r="E51" s="6"/>
      <c r="F51" s="5"/>
      <c r="G51" s="5"/>
      <c r="H51" s="7"/>
      <c r="I51" s="7"/>
      <c r="J51" s="6"/>
    </row>
    <row r="52" spans="3:10" x14ac:dyDescent="0.2">
      <c r="C52" s="10">
        <v>2</v>
      </c>
      <c r="D52" s="4"/>
      <c r="E52" s="4"/>
      <c r="F52" s="4"/>
      <c r="G52" s="4"/>
      <c r="H52" s="4"/>
      <c r="I52" s="4"/>
      <c r="J52" s="4"/>
    </row>
    <row r="53" spans="3:10" x14ac:dyDescent="0.2">
      <c r="C53" s="10">
        <v>3</v>
      </c>
      <c r="D53" s="4"/>
      <c r="E53" s="4"/>
      <c r="F53" s="4"/>
      <c r="G53" s="4"/>
      <c r="H53" s="4"/>
      <c r="I53" s="4"/>
      <c r="J53" s="4"/>
    </row>
    <row r="54" spans="3:10" x14ac:dyDescent="0.2">
      <c r="C54" s="10">
        <v>4</v>
      </c>
      <c r="D54" s="4"/>
      <c r="E54" s="4"/>
      <c r="F54" s="4"/>
      <c r="G54" s="4"/>
      <c r="H54" s="4"/>
      <c r="I54" s="4"/>
      <c r="J54" s="4"/>
    </row>
    <row r="55" spans="3:10" x14ac:dyDescent="0.2">
      <c r="C55" s="10">
        <v>5</v>
      </c>
      <c r="D55" s="4"/>
      <c r="E55" s="4"/>
      <c r="F55" s="4"/>
      <c r="G55" s="4"/>
      <c r="H55" s="4"/>
      <c r="I55" s="4"/>
      <c r="J55" s="4"/>
    </row>
    <row r="56" spans="3:10" x14ac:dyDescent="0.2">
      <c r="C56" s="10">
        <v>6</v>
      </c>
      <c r="D56" s="4"/>
      <c r="E56" s="4"/>
      <c r="F56" s="4"/>
      <c r="G56" s="4"/>
      <c r="H56" s="4"/>
      <c r="I56" s="4"/>
      <c r="J56" s="4"/>
    </row>
    <row r="57" spans="3:10" x14ac:dyDescent="0.2">
      <c r="C57" s="10">
        <v>7</v>
      </c>
      <c r="D57" s="4"/>
      <c r="E57" s="4"/>
      <c r="F57" s="4"/>
      <c r="G57" s="4"/>
      <c r="H57" s="4"/>
      <c r="I57" s="4"/>
      <c r="J57" s="4"/>
    </row>
    <row r="58" spans="3:10" x14ac:dyDescent="0.2">
      <c r="C58" s="10">
        <v>8</v>
      </c>
      <c r="D58" s="4"/>
      <c r="E58" s="4"/>
      <c r="F58" s="4"/>
      <c r="G58" s="4"/>
      <c r="H58" s="4"/>
      <c r="I58" s="4"/>
      <c r="J58" s="4"/>
    </row>
    <row r="59" spans="3:10" x14ac:dyDescent="0.2">
      <c r="C59" s="10">
        <v>9</v>
      </c>
      <c r="D59" s="4"/>
      <c r="E59" s="4"/>
      <c r="F59" s="4"/>
      <c r="G59" s="4"/>
      <c r="H59" s="4"/>
      <c r="I59" s="4"/>
      <c r="J59" s="4"/>
    </row>
    <row r="60" spans="3:10" x14ac:dyDescent="0.2">
      <c r="C60" s="10">
        <v>10</v>
      </c>
      <c r="D60" s="4"/>
      <c r="E60" s="4"/>
      <c r="F60" s="4"/>
      <c r="G60" s="4"/>
      <c r="H60" s="4"/>
      <c r="I60" s="4"/>
      <c r="J60" s="4"/>
    </row>
    <row r="61" spans="3:10" x14ac:dyDescent="0.2">
      <c r="C61" s="10">
        <v>11</v>
      </c>
      <c r="D61" s="4"/>
      <c r="E61" s="4"/>
      <c r="F61" s="4"/>
      <c r="G61" s="4"/>
      <c r="H61" s="4"/>
      <c r="I61" s="4"/>
      <c r="J61" s="4"/>
    </row>
    <row r="62" spans="3:10" x14ac:dyDescent="0.2">
      <c r="C62" s="10">
        <v>12</v>
      </c>
      <c r="D62" s="4"/>
      <c r="E62" s="4"/>
      <c r="F62" s="4"/>
      <c r="G62" s="4"/>
      <c r="H62" s="4"/>
      <c r="I62" s="4"/>
      <c r="J62" s="4"/>
    </row>
    <row r="63" spans="3:10" x14ac:dyDescent="0.2">
      <c r="C63" s="10">
        <v>13</v>
      </c>
      <c r="D63" s="4"/>
      <c r="E63" s="4"/>
      <c r="F63" s="4"/>
      <c r="G63" s="4"/>
      <c r="H63" s="4"/>
      <c r="I63" s="4"/>
      <c r="J63" s="4"/>
    </row>
  </sheetData>
  <mergeCells count="17">
    <mergeCell ref="C2:J2"/>
    <mergeCell ref="C3:J3"/>
    <mergeCell ref="C29:C31"/>
    <mergeCell ref="D29:D31"/>
    <mergeCell ref="E29:E31"/>
    <mergeCell ref="F29:I29"/>
    <mergeCell ref="J29:J31"/>
    <mergeCell ref="F10:I10"/>
    <mergeCell ref="E10:E12"/>
    <mergeCell ref="C10:C12"/>
    <mergeCell ref="J10:J12"/>
    <mergeCell ref="D10:D12"/>
    <mergeCell ref="C48:C50"/>
    <mergeCell ref="D48:D50"/>
    <mergeCell ref="E48:E50"/>
    <mergeCell ref="F48:I48"/>
    <mergeCell ref="J48:J50"/>
  </mergeCells>
  <pageMargins left="0.23622047244094491" right="0.23622047244094491" top="0.35433070866141736" bottom="0.35433070866141736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F49BC-DCFA-41B7-93A2-B51DD65C625A}">
  <sheetPr>
    <tabColor theme="5" tint="0.59999389629810485"/>
  </sheetPr>
  <dimension ref="A1:U120"/>
  <sheetViews>
    <sheetView tabSelected="1" zoomScaleNormal="85" workbookViewId="0">
      <pane xSplit="4" ySplit="2" topLeftCell="E53" activePane="bottomRight" state="frozen"/>
      <selection pane="topRight" activeCell="E1" sqref="E1"/>
      <selection pane="bottomLeft" activeCell="A23" sqref="A23"/>
      <selection pane="bottomRight" activeCell="E181" sqref="E181"/>
    </sheetView>
  </sheetViews>
  <sheetFormatPr baseColWidth="10" defaultColWidth="9.1640625" defaultRowHeight="15" x14ac:dyDescent="0.2"/>
  <cols>
    <col min="1" max="1" width="9.83203125" style="61" customWidth="1"/>
    <col min="2" max="2" width="26.6640625" style="61" customWidth="1"/>
    <col min="3" max="3" width="10.5" style="61" customWidth="1"/>
    <col min="4" max="4" width="11.33203125" style="61" customWidth="1"/>
    <col min="5" max="8" width="14.5" style="61" customWidth="1"/>
    <col min="9" max="9" width="13.33203125" style="61" customWidth="1"/>
    <col min="10" max="10" width="11.1640625" style="61" customWidth="1"/>
    <col min="11" max="11" width="14.1640625" style="61" customWidth="1"/>
    <col min="12" max="12" width="14.83203125" style="61" customWidth="1"/>
    <col min="13" max="13" width="12.33203125" style="61" customWidth="1"/>
    <col min="14" max="14" width="14.1640625" style="61" customWidth="1"/>
    <col min="15" max="15" width="10.83203125" style="61" customWidth="1"/>
    <col min="16" max="16" width="11.83203125" style="61" customWidth="1"/>
    <col min="17" max="17" width="12.5" style="61" customWidth="1"/>
    <col min="18" max="18" width="16.1640625" style="61" customWidth="1"/>
    <col min="19" max="19" width="13" style="61" customWidth="1"/>
    <col min="20" max="20" width="14.1640625" style="61" customWidth="1"/>
    <col min="21" max="16384" width="9.1640625" style="61"/>
  </cols>
  <sheetData>
    <row r="1" spans="1:21" ht="30.75" customHeight="1" x14ac:dyDescent="0.25">
      <c r="A1" s="150" t="s">
        <v>20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S1" s="150"/>
      <c r="T1" s="82"/>
    </row>
    <row r="2" spans="1:21" s="79" customFormat="1" ht="32" x14ac:dyDescent="0.2">
      <c r="A2" s="81" t="s">
        <v>29</v>
      </c>
      <c r="B2" s="81" t="s">
        <v>244</v>
      </c>
      <c r="C2" s="81" t="s">
        <v>119</v>
      </c>
      <c r="D2" s="81" t="s">
        <v>21</v>
      </c>
      <c r="E2" s="81" t="s">
        <v>243</v>
      </c>
      <c r="F2" s="81" t="s">
        <v>242</v>
      </c>
      <c r="G2" s="81" t="s">
        <v>241</v>
      </c>
      <c r="H2" s="81" t="s">
        <v>240</v>
      </c>
      <c r="I2" s="81" t="s">
        <v>239</v>
      </c>
      <c r="J2" s="81" t="s">
        <v>238</v>
      </c>
      <c r="K2" s="81" t="s">
        <v>237</v>
      </c>
      <c r="L2" s="81" t="s">
        <v>236</v>
      </c>
      <c r="M2" s="81" t="s">
        <v>235</v>
      </c>
      <c r="N2" s="81" t="s">
        <v>234</v>
      </c>
      <c r="O2" s="81" t="s">
        <v>233</v>
      </c>
      <c r="P2" s="81" t="s">
        <v>232</v>
      </c>
      <c r="Q2" s="81" t="s">
        <v>231</v>
      </c>
      <c r="R2" s="81" t="s">
        <v>230</v>
      </c>
      <c r="S2" s="81" t="s">
        <v>229</v>
      </c>
      <c r="T2" s="81" t="s">
        <v>228</v>
      </c>
    </row>
    <row r="3" spans="1:21" x14ac:dyDescent="0.2">
      <c r="A3" s="80">
        <v>1</v>
      </c>
      <c r="B3" s="66" t="s">
        <v>109</v>
      </c>
      <c r="C3" s="70" t="s">
        <v>42</v>
      </c>
      <c r="D3" s="70">
        <v>18</v>
      </c>
      <c r="F3" s="79"/>
      <c r="G3" s="79"/>
      <c r="H3" s="79"/>
      <c r="I3" s="79"/>
      <c r="J3" s="79"/>
      <c r="K3" s="79"/>
      <c r="M3" s="79"/>
      <c r="N3" s="79"/>
      <c r="O3" s="79"/>
      <c r="P3" s="79"/>
      <c r="Q3" s="79"/>
      <c r="R3" s="79"/>
      <c r="S3" s="79"/>
      <c r="U3" s="61">
        <f t="shared" ref="U3:U34" si="0">SUM(E3:T3)</f>
        <v>0</v>
      </c>
    </row>
    <row r="4" spans="1:21" x14ac:dyDescent="0.2">
      <c r="A4" s="76"/>
      <c r="B4" s="62" t="s">
        <v>110</v>
      </c>
      <c r="C4" s="67" t="s">
        <v>42</v>
      </c>
      <c r="D4" s="67">
        <v>18</v>
      </c>
      <c r="F4" s="79"/>
      <c r="G4" s="79"/>
      <c r="H4" s="79"/>
      <c r="I4" s="79"/>
      <c r="J4" s="79"/>
      <c r="K4" s="79"/>
      <c r="M4" s="79"/>
      <c r="N4" s="79"/>
      <c r="O4" s="79"/>
      <c r="P4" s="79"/>
      <c r="Q4" s="79"/>
      <c r="R4" s="79"/>
      <c r="S4" s="79"/>
      <c r="U4" s="61">
        <f t="shared" si="0"/>
        <v>0</v>
      </c>
    </row>
    <row r="5" spans="1:21" x14ac:dyDescent="0.2">
      <c r="A5" s="76"/>
      <c r="B5" s="62" t="s">
        <v>111</v>
      </c>
      <c r="C5" s="67" t="s">
        <v>45</v>
      </c>
      <c r="D5" s="67">
        <v>8</v>
      </c>
      <c r="F5" s="79"/>
      <c r="G5" s="79"/>
      <c r="H5" s="79"/>
      <c r="I5" s="79"/>
      <c r="J5" s="79"/>
      <c r="K5" s="79"/>
      <c r="M5" s="79"/>
      <c r="N5" s="79"/>
      <c r="O5" s="79"/>
      <c r="P5" s="79"/>
      <c r="Q5" s="79"/>
      <c r="R5" s="79"/>
      <c r="S5" s="79"/>
      <c r="U5" s="61">
        <f t="shared" si="0"/>
        <v>0</v>
      </c>
    </row>
    <row r="6" spans="1:21" x14ac:dyDescent="0.2">
      <c r="A6" s="76"/>
      <c r="B6" s="62" t="s">
        <v>112</v>
      </c>
      <c r="C6" s="67" t="s">
        <v>42</v>
      </c>
      <c r="D6" s="67">
        <v>18</v>
      </c>
      <c r="F6" s="79"/>
      <c r="G6" s="79"/>
      <c r="H6" s="79"/>
      <c r="I6" s="79"/>
      <c r="J6" s="79"/>
      <c r="K6" s="79"/>
      <c r="M6" s="79"/>
      <c r="N6" s="79"/>
      <c r="O6" s="79"/>
      <c r="P6" s="79"/>
      <c r="Q6" s="79"/>
      <c r="R6" s="79"/>
      <c r="S6" s="79"/>
      <c r="U6" s="61">
        <f t="shared" si="0"/>
        <v>0</v>
      </c>
    </row>
    <row r="7" spans="1:21" x14ac:dyDescent="0.2">
      <c r="A7" s="76"/>
      <c r="B7" s="62" t="s">
        <v>113</v>
      </c>
      <c r="C7" s="67" t="s">
        <v>47</v>
      </c>
      <c r="D7" s="67">
        <v>8</v>
      </c>
      <c r="F7" s="79"/>
      <c r="G7" s="79"/>
      <c r="H7" s="79"/>
      <c r="I7" s="79"/>
      <c r="J7" s="79"/>
      <c r="K7" s="79"/>
      <c r="M7" s="79"/>
      <c r="N7" s="79"/>
      <c r="O7" s="79"/>
      <c r="P7" s="79"/>
      <c r="Q7" s="79"/>
      <c r="R7" s="79"/>
      <c r="S7" s="79"/>
      <c r="U7" s="61">
        <f t="shared" si="0"/>
        <v>0</v>
      </c>
    </row>
    <row r="8" spans="1:21" x14ac:dyDescent="0.2">
      <c r="A8" s="76"/>
      <c r="B8" s="62" t="s">
        <v>114</v>
      </c>
      <c r="C8" s="67" t="s">
        <v>47</v>
      </c>
      <c r="D8" s="67">
        <v>8</v>
      </c>
      <c r="F8" s="79"/>
      <c r="G8" s="79"/>
      <c r="H8" s="79"/>
      <c r="I8" s="79"/>
      <c r="J8" s="79"/>
      <c r="K8" s="79"/>
      <c r="M8" s="79"/>
      <c r="N8" s="79"/>
      <c r="O8" s="79"/>
      <c r="P8" s="79"/>
      <c r="Q8" s="79"/>
      <c r="R8" s="79"/>
      <c r="S8" s="79"/>
      <c r="U8" s="61">
        <f t="shared" si="0"/>
        <v>0</v>
      </c>
    </row>
    <row r="9" spans="1:21" x14ac:dyDescent="0.2">
      <c r="A9" s="76"/>
      <c r="B9" s="62" t="s">
        <v>115</v>
      </c>
      <c r="C9" s="67" t="s">
        <v>42</v>
      </c>
      <c r="D9" s="67">
        <v>18</v>
      </c>
      <c r="F9" s="79"/>
      <c r="G9" s="79"/>
      <c r="H9" s="79"/>
      <c r="I9" s="79"/>
      <c r="J9" s="79"/>
      <c r="K9" s="79"/>
      <c r="M9" s="79"/>
      <c r="N9" s="79"/>
      <c r="O9" s="79"/>
      <c r="P9" s="79"/>
      <c r="Q9" s="79"/>
      <c r="R9" s="79"/>
      <c r="S9" s="79"/>
      <c r="U9" s="61">
        <f t="shared" si="0"/>
        <v>0</v>
      </c>
    </row>
    <row r="10" spans="1:21" x14ac:dyDescent="0.2">
      <c r="A10" s="76"/>
      <c r="B10" s="62" t="s">
        <v>116</v>
      </c>
      <c r="C10" s="67" t="s">
        <v>42</v>
      </c>
      <c r="D10" s="67">
        <v>18</v>
      </c>
      <c r="F10" s="79"/>
      <c r="G10" s="79"/>
      <c r="H10" s="79"/>
      <c r="I10" s="79"/>
      <c r="J10" s="79"/>
      <c r="K10" s="79"/>
      <c r="M10" s="79"/>
      <c r="N10" s="79"/>
      <c r="O10" s="79"/>
      <c r="P10" s="79"/>
      <c r="Q10" s="79"/>
      <c r="R10" s="79"/>
      <c r="S10" s="79"/>
      <c r="U10" s="61">
        <f t="shared" si="0"/>
        <v>0</v>
      </c>
    </row>
    <row r="11" spans="1:21" x14ac:dyDescent="0.2">
      <c r="A11" s="76"/>
      <c r="B11" s="62" t="s">
        <v>117</v>
      </c>
      <c r="C11" s="67" t="s">
        <v>50</v>
      </c>
      <c r="D11" s="67">
        <v>13</v>
      </c>
      <c r="F11" s="79"/>
      <c r="G11" s="79"/>
      <c r="H11" s="79"/>
      <c r="I11" s="79"/>
      <c r="J11" s="79"/>
      <c r="K11" s="79"/>
      <c r="M11" s="79"/>
      <c r="N11" s="79"/>
      <c r="O11" s="79"/>
      <c r="P11" s="79"/>
      <c r="Q11" s="79"/>
      <c r="R11" s="79"/>
      <c r="S11" s="79"/>
      <c r="U11" s="61">
        <f t="shared" si="0"/>
        <v>0</v>
      </c>
    </row>
    <row r="12" spans="1:21" x14ac:dyDescent="0.2">
      <c r="A12" s="76"/>
      <c r="B12" s="62" t="s">
        <v>118</v>
      </c>
      <c r="C12" s="67" t="s">
        <v>42</v>
      </c>
      <c r="D12" s="67">
        <v>18</v>
      </c>
      <c r="F12" s="79"/>
      <c r="G12" s="79"/>
      <c r="H12" s="79"/>
      <c r="I12" s="79"/>
      <c r="J12" s="79"/>
      <c r="K12" s="79"/>
      <c r="M12" s="79"/>
      <c r="N12" s="79"/>
      <c r="O12" s="79"/>
      <c r="P12" s="79"/>
      <c r="Q12" s="79"/>
      <c r="R12" s="79"/>
      <c r="S12" s="79"/>
      <c r="U12" s="61">
        <f t="shared" si="0"/>
        <v>0</v>
      </c>
    </row>
    <row r="13" spans="1:21" x14ac:dyDescent="0.2">
      <c r="A13" s="76">
        <v>2</v>
      </c>
      <c r="B13" s="62" t="s">
        <v>121</v>
      </c>
      <c r="C13" s="67" t="s">
        <v>47</v>
      </c>
      <c r="D13" s="67">
        <v>8</v>
      </c>
      <c r="E13" s="79"/>
      <c r="F13" s="79"/>
      <c r="G13" s="79"/>
      <c r="H13" s="79"/>
      <c r="I13" s="79"/>
      <c r="J13" s="79"/>
      <c r="K13" s="79"/>
      <c r="M13" s="79"/>
      <c r="N13" s="79"/>
      <c r="O13" s="79"/>
      <c r="P13" s="79"/>
      <c r="Q13" s="79">
        <v>3</v>
      </c>
      <c r="R13" s="79">
        <v>3</v>
      </c>
      <c r="S13" s="79"/>
      <c r="T13" s="61">
        <v>3</v>
      </c>
      <c r="U13" s="61">
        <f t="shared" si="0"/>
        <v>9</v>
      </c>
    </row>
    <row r="14" spans="1:21" x14ac:dyDescent="0.2">
      <c r="A14" s="76"/>
      <c r="B14" s="62" t="s">
        <v>122</v>
      </c>
      <c r="C14" s="67" t="s">
        <v>45</v>
      </c>
      <c r="D14" s="67">
        <v>8</v>
      </c>
      <c r="E14" s="79"/>
      <c r="F14" s="79"/>
      <c r="G14" s="79"/>
      <c r="H14" s="79"/>
      <c r="I14" s="79"/>
      <c r="J14" s="79"/>
      <c r="K14" s="79"/>
      <c r="M14" s="79"/>
      <c r="N14" s="79"/>
      <c r="O14" s="79"/>
      <c r="P14" s="79"/>
      <c r="Q14" s="79">
        <v>3</v>
      </c>
      <c r="R14" s="79">
        <v>3</v>
      </c>
      <c r="S14" s="79"/>
      <c r="T14" s="61">
        <v>3</v>
      </c>
      <c r="U14" s="61">
        <f t="shared" si="0"/>
        <v>9</v>
      </c>
    </row>
    <row r="15" spans="1:21" x14ac:dyDescent="0.2">
      <c r="A15" s="76">
        <v>3</v>
      </c>
      <c r="B15" s="62" t="s">
        <v>120</v>
      </c>
      <c r="C15" s="67" t="s">
        <v>50</v>
      </c>
      <c r="D15" s="67">
        <v>13</v>
      </c>
      <c r="I15" s="61">
        <v>4</v>
      </c>
      <c r="R15" s="61">
        <v>3</v>
      </c>
      <c r="U15" s="61">
        <f t="shared" si="0"/>
        <v>7</v>
      </c>
    </row>
    <row r="16" spans="1:21" x14ac:dyDescent="0.2">
      <c r="A16" s="76"/>
      <c r="B16" s="62" t="s">
        <v>123</v>
      </c>
      <c r="C16" s="67" t="s">
        <v>59</v>
      </c>
      <c r="D16" s="67">
        <v>8</v>
      </c>
      <c r="I16" s="61">
        <v>4</v>
      </c>
      <c r="R16" s="61">
        <v>3</v>
      </c>
      <c r="U16" s="61">
        <f t="shared" si="0"/>
        <v>7</v>
      </c>
    </row>
    <row r="17" spans="1:21" x14ac:dyDescent="0.2">
      <c r="A17" s="76">
        <v>4</v>
      </c>
      <c r="B17" s="62" t="s">
        <v>124</v>
      </c>
      <c r="C17" s="67" t="s">
        <v>62</v>
      </c>
      <c r="D17" s="67">
        <v>18</v>
      </c>
      <c r="M17" s="61">
        <v>3</v>
      </c>
      <c r="O17" s="61">
        <v>3</v>
      </c>
      <c r="U17" s="61">
        <f t="shared" si="0"/>
        <v>6</v>
      </c>
    </row>
    <row r="18" spans="1:21" x14ac:dyDescent="0.2">
      <c r="A18" s="76"/>
      <c r="B18" s="62" t="s">
        <v>125</v>
      </c>
      <c r="C18" s="67" t="s">
        <v>62</v>
      </c>
      <c r="D18" s="67">
        <v>18</v>
      </c>
      <c r="M18" s="61">
        <v>3</v>
      </c>
      <c r="O18" s="61">
        <v>3</v>
      </c>
      <c r="U18" s="61">
        <f t="shared" si="0"/>
        <v>6</v>
      </c>
    </row>
    <row r="19" spans="1:21" x14ac:dyDescent="0.2">
      <c r="A19" s="76"/>
      <c r="B19" s="62" t="s">
        <v>126</v>
      </c>
      <c r="C19" s="67" t="s">
        <v>61</v>
      </c>
      <c r="D19" s="67">
        <v>50</v>
      </c>
      <c r="M19" s="61">
        <v>3</v>
      </c>
      <c r="O19" s="61">
        <v>3</v>
      </c>
      <c r="U19" s="61">
        <f t="shared" si="0"/>
        <v>6</v>
      </c>
    </row>
    <row r="20" spans="1:21" x14ac:dyDescent="0.2">
      <c r="A20" s="76"/>
      <c r="B20" s="62" t="s">
        <v>127</v>
      </c>
      <c r="C20" s="67" t="s">
        <v>50</v>
      </c>
      <c r="D20" s="67">
        <v>13</v>
      </c>
      <c r="M20" s="61">
        <v>3</v>
      </c>
      <c r="O20" s="61">
        <v>3</v>
      </c>
      <c r="U20" s="61">
        <f t="shared" si="0"/>
        <v>6</v>
      </c>
    </row>
    <row r="21" spans="1:21" x14ac:dyDescent="0.2">
      <c r="A21" s="76"/>
      <c r="B21" s="62" t="s">
        <v>128</v>
      </c>
      <c r="C21" s="67" t="s">
        <v>63</v>
      </c>
      <c r="D21" s="67">
        <v>30</v>
      </c>
      <c r="M21" s="61">
        <v>3</v>
      </c>
      <c r="O21" s="61">
        <v>3</v>
      </c>
      <c r="U21" s="61">
        <f t="shared" si="0"/>
        <v>6</v>
      </c>
    </row>
    <row r="22" spans="1:21" x14ac:dyDescent="0.2">
      <c r="A22" s="76">
        <v>5</v>
      </c>
      <c r="B22" s="62" t="s">
        <v>129</v>
      </c>
      <c r="C22" s="67" t="s">
        <v>62</v>
      </c>
      <c r="D22" s="69">
        <v>18</v>
      </c>
      <c r="K22" s="61">
        <v>3</v>
      </c>
      <c r="U22" s="61">
        <f t="shared" si="0"/>
        <v>3</v>
      </c>
    </row>
    <row r="23" spans="1:21" x14ac:dyDescent="0.2">
      <c r="A23" s="76"/>
      <c r="B23" s="62" t="s">
        <v>130</v>
      </c>
      <c r="C23" s="67" t="s">
        <v>42</v>
      </c>
      <c r="D23" s="69">
        <v>18</v>
      </c>
      <c r="K23" s="61">
        <v>3</v>
      </c>
      <c r="U23" s="61">
        <f t="shared" si="0"/>
        <v>3</v>
      </c>
    </row>
    <row r="24" spans="1:21" x14ac:dyDescent="0.2">
      <c r="A24" s="76"/>
      <c r="B24" s="62" t="s">
        <v>131</v>
      </c>
      <c r="C24" s="67" t="s">
        <v>68</v>
      </c>
      <c r="D24" s="69">
        <v>88</v>
      </c>
      <c r="K24" s="61">
        <v>3</v>
      </c>
      <c r="U24" s="61">
        <f t="shared" si="0"/>
        <v>3</v>
      </c>
    </row>
    <row r="25" spans="1:21" x14ac:dyDescent="0.2">
      <c r="A25" s="76"/>
      <c r="B25" s="62" t="s">
        <v>132</v>
      </c>
      <c r="C25" s="67" t="s">
        <v>50</v>
      </c>
      <c r="D25" s="69">
        <v>13</v>
      </c>
      <c r="K25" s="61">
        <v>3</v>
      </c>
      <c r="U25" s="61">
        <f t="shared" si="0"/>
        <v>3</v>
      </c>
    </row>
    <row r="26" spans="1:21" ht="16" x14ac:dyDescent="0.2">
      <c r="A26" s="76">
        <v>6</v>
      </c>
      <c r="B26" s="62" t="s">
        <v>133</v>
      </c>
      <c r="C26" s="67" t="s">
        <v>50</v>
      </c>
      <c r="D26" s="69">
        <v>13</v>
      </c>
      <c r="E26" s="61">
        <v>3</v>
      </c>
      <c r="F26" s="78"/>
      <c r="G26" s="78"/>
      <c r="H26" s="78"/>
      <c r="I26" s="78"/>
      <c r="J26" s="78"/>
      <c r="K26" s="78"/>
      <c r="Q26" s="61">
        <v>3</v>
      </c>
      <c r="R26" s="61">
        <v>3</v>
      </c>
      <c r="U26" s="61">
        <f t="shared" si="0"/>
        <v>9</v>
      </c>
    </row>
    <row r="27" spans="1:21" x14ac:dyDescent="0.2">
      <c r="A27" s="76"/>
      <c r="B27" s="62" t="s">
        <v>134</v>
      </c>
      <c r="C27" s="67" t="s">
        <v>45</v>
      </c>
      <c r="D27" s="69">
        <v>8</v>
      </c>
      <c r="E27" s="61">
        <v>3</v>
      </c>
      <c r="F27" s="77"/>
      <c r="G27" s="77"/>
      <c r="H27" s="77"/>
      <c r="I27" s="77"/>
      <c r="J27" s="77"/>
      <c r="K27" s="77"/>
      <c r="Q27" s="61">
        <v>3</v>
      </c>
      <c r="R27" s="61">
        <v>3</v>
      </c>
      <c r="U27" s="61">
        <f t="shared" si="0"/>
        <v>9</v>
      </c>
    </row>
    <row r="28" spans="1:21" x14ac:dyDescent="0.2">
      <c r="A28" s="76">
        <v>7</v>
      </c>
      <c r="B28" s="62" t="s">
        <v>135</v>
      </c>
      <c r="C28" s="67" t="s">
        <v>70</v>
      </c>
      <c r="D28" s="69">
        <v>30</v>
      </c>
      <c r="P28" s="61">
        <v>2</v>
      </c>
      <c r="U28" s="61">
        <f t="shared" si="0"/>
        <v>2</v>
      </c>
    </row>
    <row r="29" spans="1:21" x14ac:dyDescent="0.2">
      <c r="A29" s="62"/>
      <c r="B29" s="62" t="s">
        <v>136</v>
      </c>
      <c r="C29" s="67" t="s">
        <v>42</v>
      </c>
      <c r="D29" s="69">
        <v>18</v>
      </c>
      <c r="P29" s="61">
        <v>3</v>
      </c>
      <c r="U29" s="61">
        <f t="shared" si="0"/>
        <v>3</v>
      </c>
    </row>
    <row r="30" spans="1:21" x14ac:dyDescent="0.2">
      <c r="A30" s="76">
        <v>8</v>
      </c>
      <c r="B30" s="62" t="s">
        <v>137</v>
      </c>
      <c r="C30" s="67" t="s">
        <v>62</v>
      </c>
      <c r="D30" s="69">
        <v>18</v>
      </c>
      <c r="M30" s="61">
        <v>3</v>
      </c>
      <c r="U30" s="61">
        <f t="shared" si="0"/>
        <v>3</v>
      </c>
    </row>
    <row r="31" spans="1:21" x14ac:dyDescent="0.2">
      <c r="A31" s="76"/>
      <c r="B31" s="62" t="s">
        <v>138</v>
      </c>
      <c r="C31" s="67" t="s">
        <v>71</v>
      </c>
      <c r="D31" s="69">
        <v>50</v>
      </c>
      <c r="M31" s="61">
        <v>3</v>
      </c>
      <c r="U31" s="61">
        <f t="shared" si="0"/>
        <v>3</v>
      </c>
    </row>
    <row r="32" spans="1:21" x14ac:dyDescent="0.2">
      <c r="A32" s="76"/>
      <c r="B32" s="62" t="s">
        <v>139</v>
      </c>
      <c r="C32" s="67" t="s">
        <v>71</v>
      </c>
      <c r="D32" s="69">
        <v>50</v>
      </c>
      <c r="M32" s="61">
        <v>3</v>
      </c>
      <c r="U32" s="61">
        <f t="shared" si="0"/>
        <v>3</v>
      </c>
    </row>
    <row r="33" spans="1:21" x14ac:dyDescent="0.2">
      <c r="A33" s="76"/>
      <c r="B33" s="62" t="s">
        <v>140</v>
      </c>
      <c r="C33" s="67" t="s">
        <v>42</v>
      </c>
      <c r="D33" s="69">
        <v>18</v>
      </c>
      <c r="M33" s="61">
        <v>3</v>
      </c>
      <c r="U33" s="61">
        <f t="shared" si="0"/>
        <v>3</v>
      </c>
    </row>
    <row r="34" spans="1:21" x14ac:dyDescent="0.2">
      <c r="A34" s="76">
        <v>9</v>
      </c>
      <c r="B34" s="62" t="s">
        <v>141</v>
      </c>
      <c r="C34" s="67" t="s">
        <v>61</v>
      </c>
      <c r="D34" s="69">
        <v>50</v>
      </c>
      <c r="L34" s="61">
        <v>1</v>
      </c>
      <c r="U34" s="61">
        <f t="shared" si="0"/>
        <v>1</v>
      </c>
    </row>
    <row r="35" spans="1:21" ht="18.75" customHeight="1" x14ac:dyDescent="0.2">
      <c r="A35" s="62"/>
      <c r="B35" s="62" t="s">
        <v>142</v>
      </c>
      <c r="C35" s="67" t="s">
        <v>63</v>
      </c>
      <c r="D35" s="69">
        <v>30</v>
      </c>
      <c r="L35" s="61">
        <v>1</v>
      </c>
      <c r="U35" s="61">
        <f t="shared" ref="U35:U66" si="1">SUM(E35:T35)</f>
        <v>1</v>
      </c>
    </row>
    <row r="36" spans="1:21" ht="18.75" customHeight="1" x14ac:dyDescent="0.2">
      <c r="A36" s="62"/>
      <c r="B36" s="62" t="s">
        <v>143</v>
      </c>
      <c r="C36" s="67" t="s">
        <v>68</v>
      </c>
      <c r="D36" s="69">
        <v>88</v>
      </c>
      <c r="L36" s="61">
        <v>1</v>
      </c>
      <c r="U36" s="61">
        <f t="shared" si="1"/>
        <v>1</v>
      </c>
    </row>
    <row r="37" spans="1:21" ht="18.75" customHeight="1" x14ac:dyDescent="0.2">
      <c r="A37" s="62"/>
      <c r="B37" s="62" t="s">
        <v>144</v>
      </c>
      <c r="C37" s="67" t="s">
        <v>42</v>
      </c>
      <c r="D37" s="69">
        <v>18</v>
      </c>
      <c r="L37" s="61">
        <v>3</v>
      </c>
      <c r="U37" s="61">
        <f t="shared" si="1"/>
        <v>3</v>
      </c>
    </row>
    <row r="38" spans="1:21" ht="18.75" customHeight="1" x14ac:dyDescent="0.2">
      <c r="A38" s="62"/>
      <c r="B38" s="62" t="s">
        <v>145</v>
      </c>
      <c r="C38" s="67" t="s">
        <v>61</v>
      </c>
      <c r="D38" s="69">
        <v>50</v>
      </c>
      <c r="L38" s="61">
        <v>3</v>
      </c>
      <c r="U38" s="61">
        <f t="shared" si="1"/>
        <v>3</v>
      </c>
    </row>
    <row r="39" spans="1:21" x14ac:dyDescent="0.2">
      <c r="A39" s="76">
        <v>10</v>
      </c>
      <c r="B39" s="62" t="s">
        <v>146</v>
      </c>
      <c r="C39" s="67" t="s">
        <v>62</v>
      </c>
      <c r="D39" s="69">
        <v>8</v>
      </c>
      <c r="H39" s="61">
        <v>3</v>
      </c>
      <c r="O39" s="61">
        <v>3</v>
      </c>
      <c r="P39" s="61">
        <v>3</v>
      </c>
      <c r="U39" s="61">
        <f t="shared" si="1"/>
        <v>9</v>
      </c>
    </row>
    <row r="40" spans="1:21" x14ac:dyDescent="0.2">
      <c r="A40" s="76"/>
      <c r="B40" s="62" t="s">
        <v>147</v>
      </c>
      <c r="C40" s="67" t="s">
        <v>63</v>
      </c>
      <c r="D40" s="69">
        <v>30</v>
      </c>
      <c r="H40" s="61">
        <v>4</v>
      </c>
      <c r="O40" s="61">
        <v>3</v>
      </c>
      <c r="P40" s="61">
        <v>2</v>
      </c>
      <c r="U40" s="61">
        <f t="shared" si="1"/>
        <v>9</v>
      </c>
    </row>
    <row r="41" spans="1:21" x14ac:dyDescent="0.2">
      <c r="A41" s="76"/>
      <c r="B41" s="62" t="s">
        <v>148</v>
      </c>
      <c r="C41" s="67" t="s">
        <v>62</v>
      </c>
      <c r="D41" s="69">
        <v>18</v>
      </c>
      <c r="H41" s="61">
        <v>4</v>
      </c>
      <c r="O41" s="61">
        <v>3</v>
      </c>
      <c r="P41" s="61">
        <v>3</v>
      </c>
      <c r="U41" s="61">
        <f t="shared" si="1"/>
        <v>10</v>
      </c>
    </row>
    <row r="42" spans="1:21" x14ac:dyDescent="0.2">
      <c r="A42" s="76"/>
      <c r="B42" s="62" t="s">
        <v>149</v>
      </c>
      <c r="C42" s="67" t="s">
        <v>42</v>
      </c>
      <c r="D42" s="69">
        <v>18</v>
      </c>
      <c r="H42" s="61">
        <v>4</v>
      </c>
      <c r="O42" s="61">
        <v>3</v>
      </c>
      <c r="P42" s="61">
        <v>3</v>
      </c>
      <c r="U42" s="61">
        <f t="shared" si="1"/>
        <v>10</v>
      </c>
    </row>
    <row r="43" spans="1:21" x14ac:dyDescent="0.2">
      <c r="A43" s="76"/>
      <c r="B43" s="62" t="s">
        <v>150</v>
      </c>
      <c r="C43" s="67" t="s">
        <v>63</v>
      </c>
      <c r="D43" s="69">
        <v>30</v>
      </c>
      <c r="H43" s="61">
        <v>4</v>
      </c>
      <c r="O43" s="61">
        <v>2</v>
      </c>
      <c r="P43" s="61">
        <v>2</v>
      </c>
      <c r="U43" s="61">
        <f t="shared" si="1"/>
        <v>8</v>
      </c>
    </row>
    <row r="44" spans="1:21" x14ac:dyDescent="0.2">
      <c r="A44" s="76">
        <v>11</v>
      </c>
      <c r="B44" s="62" t="s">
        <v>151</v>
      </c>
      <c r="C44" s="67" t="s">
        <v>62</v>
      </c>
      <c r="D44" s="69">
        <v>18</v>
      </c>
      <c r="L44" s="61">
        <v>3</v>
      </c>
      <c r="U44" s="61">
        <f t="shared" si="1"/>
        <v>3</v>
      </c>
    </row>
    <row r="45" spans="1:21" x14ac:dyDescent="0.2">
      <c r="A45" s="76"/>
      <c r="B45" s="62" t="s">
        <v>152</v>
      </c>
      <c r="C45" s="67" t="s">
        <v>42</v>
      </c>
      <c r="D45" s="69">
        <v>18</v>
      </c>
      <c r="L45" s="61">
        <v>3</v>
      </c>
      <c r="U45" s="61">
        <f t="shared" si="1"/>
        <v>3</v>
      </c>
    </row>
    <row r="46" spans="1:21" x14ac:dyDescent="0.2">
      <c r="A46" s="76"/>
      <c r="B46" s="62" t="s">
        <v>153</v>
      </c>
      <c r="C46" s="67" t="s">
        <v>71</v>
      </c>
      <c r="D46" s="69">
        <v>50</v>
      </c>
      <c r="L46" s="61">
        <v>2</v>
      </c>
      <c r="U46" s="61">
        <f t="shared" si="1"/>
        <v>2</v>
      </c>
    </row>
    <row r="47" spans="1:21" x14ac:dyDescent="0.2">
      <c r="A47" s="76"/>
      <c r="B47" s="62" t="s">
        <v>154</v>
      </c>
      <c r="C47" s="67" t="s">
        <v>69</v>
      </c>
      <c r="D47" s="69">
        <v>30</v>
      </c>
      <c r="L47" s="61">
        <v>3</v>
      </c>
      <c r="U47" s="61">
        <f t="shared" si="1"/>
        <v>3</v>
      </c>
    </row>
    <row r="48" spans="1:21" x14ac:dyDescent="0.2">
      <c r="A48" s="76"/>
      <c r="B48" s="62" t="s">
        <v>155</v>
      </c>
      <c r="C48" s="67" t="s">
        <v>42</v>
      </c>
      <c r="D48" s="69">
        <v>18</v>
      </c>
      <c r="L48" s="61">
        <v>3</v>
      </c>
      <c r="U48" s="61">
        <f t="shared" si="1"/>
        <v>3</v>
      </c>
    </row>
    <row r="49" spans="1:21" x14ac:dyDescent="0.2">
      <c r="A49" s="76">
        <v>12</v>
      </c>
      <c r="B49" s="62" t="s">
        <v>156</v>
      </c>
      <c r="C49" s="67" t="s">
        <v>42</v>
      </c>
      <c r="D49" s="69">
        <v>18</v>
      </c>
      <c r="O49" s="61">
        <v>3</v>
      </c>
      <c r="U49" s="61">
        <f t="shared" si="1"/>
        <v>3</v>
      </c>
    </row>
    <row r="50" spans="1:21" x14ac:dyDescent="0.2">
      <c r="A50" s="76"/>
      <c r="B50" s="62" t="s">
        <v>157</v>
      </c>
      <c r="C50" s="67" t="s">
        <v>42</v>
      </c>
      <c r="D50" s="69">
        <v>18</v>
      </c>
      <c r="O50" s="61">
        <v>3</v>
      </c>
      <c r="U50" s="61">
        <f t="shared" si="1"/>
        <v>3</v>
      </c>
    </row>
    <row r="51" spans="1:21" x14ac:dyDescent="0.2">
      <c r="A51" s="76"/>
      <c r="B51" s="62" t="s">
        <v>158</v>
      </c>
      <c r="C51" s="67" t="s">
        <v>69</v>
      </c>
      <c r="D51" s="69">
        <v>30</v>
      </c>
      <c r="O51" s="61">
        <v>3</v>
      </c>
      <c r="U51" s="61">
        <f t="shared" si="1"/>
        <v>3</v>
      </c>
    </row>
    <row r="52" spans="1:21" x14ac:dyDescent="0.2">
      <c r="A52" s="76"/>
      <c r="B52" s="62" t="s">
        <v>159</v>
      </c>
      <c r="C52" s="67" t="s">
        <v>62</v>
      </c>
      <c r="D52" s="69">
        <v>18</v>
      </c>
      <c r="O52" s="61">
        <v>2</v>
      </c>
      <c r="U52" s="61">
        <f t="shared" si="1"/>
        <v>2</v>
      </c>
    </row>
    <row r="53" spans="1:21" x14ac:dyDescent="0.2">
      <c r="A53" s="76"/>
      <c r="B53" s="62" t="s">
        <v>160</v>
      </c>
      <c r="C53" s="67" t="s">
        <v>73</v>
      </c>
      <c r="D53" s="69">
        <v>13</v>
      </c>
      <c r="O53" s="61">
        <v>3</v>
      </c>
      <c r="U53" s="61">
        <f t="shared" si="1"/>
        <v>3</v>
      </c>
    </row>
    <row r="54" spans="1:21" x14ac:dyDescent="0.2">
      <c r="A54" s="76">
        <v>13</v>
      </c>
      <c r="B54" s="62" t="s">
        <v>161</v>
      </c>
      <c r="C54" s="67" t="s">
        <v>45</v>
      </c>
      <c r="D54" s="69">
        <v>8</v>
      </c>
      <c r="P54" s="61">
        <v>4</v>
      </c>
      <c r="Q54" s="61">
        <v>3</v>
      </c>
      <c r="T54" s="61">
        <v>3</v>
      </c>
      <c r="U54" s="61">
        <f t="shared" si="1"/>
        <v>10</v>
      </c>
    </row>
    <row r="55" spans="1:21" x14ac:dyDescent="0.2">
      <c r="A55" s="62"/>
      <c r="B55" s="62" t="s">
        <v>162</v>
      </c>
      <c r="C55" s="67" t="s">
        <v>47</v>
      </c>
      <c r="D55" s="69">
        <v>8</v>
      </c>
      <c r="P55" s="61">
        <v>4</v>
      </c>
      <c r="Q55" s="61">
        <v>3</v>
      </c>
      <c r="T55" s="61">
        <v>3</v>
      </c>
      <c r="U55" s="61">
        <f t="shared" si="1"/>
        <v>10</v>
      </c>
    </row>
    <row r="56" spans="1:21" x14ac:dyDescent="0.2">
      <c r="A56" s="76">
        <v>14</v>
      </c>
      <c r="B56" s="62" t="s">
        <v>163</v>
      </c>
      <c r="C56" s="67" t="s">
        <v>62</v>
      </c>
      <c r="D56" s="69">
        <v>18</v>
      </c>
      <c r="F56" s="61">
        <v>3</v>
      </c>
      <c r="I56" s="61">
        <v>3</v>
      </c>
      <c r="K56" s="61">
        <v>3</v>
      </c>
      <c r="L56" s="61">
        <v>3</v>
      </c>
      <c r="U56" s="61">
        <f t="shared" si="1"/>
        <v>12</v>
      </c>
    </row>
    <row r="57" spans="1:21" x14ac:dyDescent="0.2">
      <c r="A57" s="62"/>
      <c r="B57" s="62" t="s">
        <v>164</v>
      </c>
      <c r="C57" s="67" t="s">
        <v>75</v>
      </c>
      <c r="D57" s="69">
        <v>50</v>
      </c>
      <c r="F57" s="61">
        <v>3</v>
      </c>
      <c r="I57" s="73">
        <v>2</v>
      </c>
      <c r="K57" s="61">
        <v>3</v>
      </c>
      <c r="L57" s="61">
        <v>1</v>
      </c>
      <c r="U57" s="61">
        <f t="shared" si="1"/>
        <v>9</v>
      </c>
    </row>
    <row r="58" spans="1:21" x14ac:dyDescent="0.2">
      <c r="A58" s="62"/>
      <c r="B58" s="62" t="s">
        <v>165</v>
      </c>
      <c r="C58" s="67" t="s">
        <v>42</v>
      </c>
      <c r="D58" s="69">
        <v>18</v>
      </c>
      <c r="F58" s="61">
        <v>3</v>
      </c>
      <c r="I58" s="61">
        <v>3</v>
      </c>
      <c r="K58" s="61">
        <v>3</v>
      </c>
      <c r="L58" s="61">
        <v>2</v>
      </c>
      <c r="U58" s="61">
        <f t="shared" si="1"/>
        <v>11</v>
      </c>
    </row>
    <row r="59" spans="1:21" x14ac:dyDescent="0.2">
      <c r="A59" s="62"/>
      <c r="B59" s="62" t="s">
        <v>166</v>
      </c>
      <c r="C59" s="67" t="s">
        <v>71</v>
      </c>
      <c r="D59" s="69">
        <v>50</v>
      </c>
      <c r="F59" s="61">
        <v>3</v>
      </c>
      <c r="I59" s="61">
        <v>3</v>
      </c>
      <c r="K59" s="61">
        <v>3</v>
      </c>
      <c r="L59" s="61">
        <v>1</v>
      </c>
      <c r="U59" s="61">
        <f t="shared" si="1"/>
        <v>10</v>
      </c>
    </row>
    <row r="60" spans="1:21" x14ac:dyDescent="0.2">
      <c r="A60" s="62"/>
      <c r="B60" s="62" t="s">
        <v>167</v>
      </c>
      <c r="C60" s="67" t="s">
        <v>42</v>
      </c>
      <c r="D60" s="69">
        <v>18</v>
      </c>
      <c r="F60" s="61">
        <v>3</v>
      </c>
      <c r="I60" s="61">
        <v>3</v>
      </c>
      <c r="K60" s="61">
        <v>3</v>
      </c>
      <c r="L60" s="61">
        <v>3</v>
      </c>
      <c r="U60" s="61">
        <f t="shared" si="1"/>
        <v>12</v>
      </c>
    </row>
    <row r="61" spans="1:21" x14ac:dyDescent="0.2">
      <c r="A61" s="62"/>
      <c r="B61" s="62" t="s">
        <v>168</v>
      </c>
      <c r="C61" s="67" t="s">
        <v>45</v>
      </c>
      <c r="D61" s="69">
        <v>8</v>
      </c>
      <c r="F61" s="61">
        <v>3</v>
      </c>
      <c r="I61" s="61">
        <v>4</v>
      </c>
      <c r="K61" s="61">
        <v>3</v>
      </c>
      <c r="L61" s="61">
        <v>3</v>
      </c>
      <c r="U61" s="61">
        <f t="shared" si="1"/>
        <v>13</v>
      </c>
    </row>
    <row r="62" spans="1:21" x14ac:dyDescent="0.2">
      <c r="A62" s="62"/>
      <c r="B62" s="62" t="s">
        <v>169</v>
      </c>
      <c r="C62" s="67" t="s">
        <v>63</v>
      </c>
      <c r="D62" s="69">
        <v>30</v>
      </c>
      <c r="F62" s="61">
        <v>3</v>
      </c>
      <c r="I62" s="61">
        <v>3</v>
      </c>
      <c r="K62" s="61">
        <v>3</v>
      </c>
      <c r="L62" s="61">
        <v>2</v>
      </c>
      <c r="U62" s="61">
        <f t="shared" si="1"/>
        <v>11</v>
      </c>
    </row>
    <row r="63" spans="1:21" x14ac:dyDescent="0.2">
      <c r="A63" s="76">
        <v>15</v>
      </c>
      <c r="B63" s="62" t="s">
        <v>170</v>
      </c>
      <c r="C63" s="67" t="s">
        <v>61</v>
      </c>
      <c r="D63" s="67">
        <v>50</v>
      </c>
      <c r="H63" s="61">
        <v>3</v>
      </c>
      <c r="K63" s="61">
        <v>3</v>
      </c>
      <c r="M63" s="61">
        <v>3</v>
      </c>
      <c r="U63" s="61">
        <f t="shared" si="1"/>
        <v>9</v>
      </c>
    </row>
    <row r="64" spans="1:21" x14ac:dyDescent="0.2">
      <c r="A64" s="76"/>
      <c r="B64" s="62" t="s">
        <v>171</v>
      </c>
      <c r="C64" s="67" t="s">
        <v>63</v>
      </c>
      <c r="D64" s="67">
        <v>30</v>
      </c>
      <c r="H64" s="61">
        <v>3</v>
      </c>
      <c r="K64" s="61">
        <v>3</v>
      </c>
      <c r="M64" s="61">
        <v>3</v>
      </c>
      <c r="U64" s="61">
        <f t="shared" si="1"/>
        <v>9</v>
      </c>
    </row>
    <row r="65" spans="1:21" x14ac:dyDescent="0.2">
      <c r="A65" s="76"/>
      <c r="B65" s="62" t="s">
        <v>172</v>
      </c>
      <c r="C65" s="67" t="s">
        <v>69</v>
      </c>
      <c r="D65" s="67">
        <v>30</v>
      </c>
      <c r="H65" s="61">
        <v>3</v>
      </c>
      <c r="K65" s="61">
        <v>3</v>
      </c>
      <c r="M65" s="61">
        <v>3</v>
      </c>
      <c r="U65" s="61">
        <f t="shared" si="1"/>
        <v>9</v>
      </c>
    </row>
    <row r="66" spans="1:21" x14ac:dyDescent="0.2">
      <c r="A66" s="76"/>
      <c r="B66" s="62" t="s">
        <v>173</v>
      </c>
      <c r="C66" s="67" t="s">
        <v>71</v>
      </c>
      <c r="D66" s="67">
        <v>50</v>
      </c>
      <c r="H66" s="61">
        <v>3</v>
      </c>
      <c r="K66" s="61">
        <v>3</v>
      </c>
      <c r="M66" s="61">
        <v>3</v>
      </c>
      <c r="U66" s="61">
        <f t="shared" si="1"/>
        <v>9</v>
      </c>
    </row>
    <row r="67" spans="1:21" x14ac:dyDescent="0.2">
      <c r="A67" s="76"/>
      <c r="B67" s="62" t="s">
        <v>174</v>
      </c>
      <c r="C67" s="67" t="s">
        <v>45</v>
      </c>
      <c r="D67" s="67">
        <v>8</v>
      </c>
      <c r="H67" s="61">
        <v>3</v>
      </c>
      <c r="K67" s="61">
        <v>3</v>
      </c>
      <c r="M67" s="61">
        <v>3</v>
      </c>
      <c r="U67" s="61">
        <f t="shared" ref="U67:U98" si="2">SUM(E67:T67)</f>
        <v>9</v>
      </c>
    </row>
    <row r="68" spans="1:21" x14ac:dyDescent="0.2">
      <c r="A68" s="76"/>
      <c r="B68" s="62" t="s">
        <v>175</v>
      </c>
      <c r="C68" s="67" t="s">
        <v>77</v>
      </c>
      <c r="D68" s="67">
        <v>13</v>
      </c>
      <c r="H68" s="61">
        <v>3</v>
      </c>
      <c r="K68" s="61">
        <v>3</v>
      </c>
      <c r="M68" s="61">
        <v>3</v>
      </c>
      <c r="U68" s="61">
        <f t="shared" si="2"/>
        <v>9</v>
      </c>
    </row>
    <row r="69" spans="1:21" x14ac:dyDescent="0.2">
      <c r="A69" s="76"/>
      <c r="B69" s="62" t="s">
        <v>176</v>
      </c>
      <c r="C69" s="67" t="s">
        <v>61</v>
      </c>
      <c r="D69" s="67">
        <v>50</v>
      </c>
      <c r="H69" s="61">
        <v>2</v>
      </c>
      <c r="K69" s="61">
        <v>3</v>
      </c>
      <c r="M69" s="61">
        <v>3</v>
      </c>
      <c r="U69" s="61">
        <f t="shared" si="2"/>
        <v>8</v>
      </c>
    </row>
    <row r="70" spans="1:21" x14ac:dyDescent="0.2">
      <c r="A70" s="76"/>
      <c r="B70" s="62" t="s">
        <v>177</v>
      </c>
      <c r="C70" s="67" t="s">
        <v>50</v>
      </c>
      <c r="D70" s="67">
        <v>13</v>
      </c>
      <c r="H70" s="61">
        <v>3</v>
      </c>
      <c r="K70" s="61">
        <v>3</v>
      </c>
      <c r="M70" s="61">
        <v>3</v>
      </c>
      <c r="U70" s="61">
        <f t="shared" si="2"/>
        <v>9</v>
      </c>
    </row>
    <row r="71" spans="1:21" x14ac:dyDescent="0.2">
      <c r="A71" s="76">
        <v>16</v>
      </c>
      <c r="B71" s="62" t="s">
        <v>178</v>
      </c>
      <c r="C71" s="67" t="s">
        <v>42</v>
      </c>
      <c r="D71" s="67">
        <v>18</v>
      </c>
      <c r="G71" s="61">
        <v>4</v>
      </c>
      <c r="U71" s="61">
        <f t="shared" si="2"/>
        <v>4</v>
      </c>
    </row>
    <row r="72" spans="1:21" x14ac:dyDescent="0.2">
      <c r="A72" s="76"/>
      <c r="B72" s="62" t="s">
        <v>179</v>
      </c>
      <c r="C72" s="67" t="s">
        <v>81</v>
      </c>
      <c r="D72" s="67">
        <v>150</v>
      </c>
      <c r="G72" s="61">
        <v>2</v>
      </c>
      <c r="U72" s="61">
        <f t="shared" si="2"/>
        <v>2</v>
      </c>
    </row>
    <row r="73" spans="1:21" x14ac:dyDescent="0.2">
      <c r="A73" s="76"/>
      <c r="B73" s="62" t="s">
        <v>180</v>
      </c>
      <c r="C73" s="67" t="s">
        <v>68</v>
      </c>
      <c r="D73" s="68">
        <v>88</v>
      </c>
      <c r="G73" s="75">
        <v>4</v>
      </c>
      <c r="U73" s="61">
        <f t="shared" si="2"/>
        <v>4</v>
      </c>
    </row>
    <row r="74" spans="1:21" x14ac:dyDescent="0.2">
      <c r="A74" s="76"/>
      <c r="B74" s="62" t="s">
        <v>181</v>
      </c>
      <c r="C74" s="67" t="s">
        <v>63</v>
      </c>
      <c r="D74" s="68">
        <v>30</v>
      </c>
      <c r="G74" s="61">
        <v>3</v>
      </c>
      <c r="U74" s="61">
        <f t="shared" si="2"/>
        <v>3</v>
      </c>
    </row>
    <row r="75" spans="1:21" x14ac:dyDescent="0.2">
      <c r="A75" s="76"/>
      <c r="B75" s="62" t="s">
        <v>182</v>
      </c>
      <c r="C75" s="67" t="s">
        <v>63</v>
      </c>
      <c r="D75" s="68">
        <v>30</v>
      </c>
      <c r="G75" s="61">
        <v>3</v>
      </c>
      <c r="U75" s="61">
        <f t="shared" si="2"/>
        <v>3</v>
      </c>
    </row>
    <row r="76" spans="1:21" x14ac:dyDescent="0.2">
      <c r="A76" s="76">
        <v>17</v>
      </c>
      <c r="B76" s="62" t="s">
        <v>183</v>
      </c>
      <c r="C76" s="67" t="s">
        <v>63</v>
      </c>
      <c r="D76" s="67">
        <v>30</v>
      </c>
      <c r="G76" s="75">
        <v>4</v>
      </c>
      <c r="J76" s="61">
        <v>3</v>
      </c>
      <c r="U76" s="61">
        <f t="shared" si="2"/>
        <v>7</v>
      </c>
    </row>
    <row r="77" spans="1:21" x14ac:dyDescent="0.2">
      <c r="A77" s="76"/>
      <c r="B77" s="62" t="s">
        <v>184</v>
      </c>
      <c r="C77" s="67" t="s">
        <v>68</v>
      </c>
      <c r="D77" s="67">
        <v>88</v>
      </c>
      <c r="G77" s="61">
        <v>2</v>
      </c>
      <c r="J77" s="61">
        <v>1</v>
      </c>
      <c r="U77" s="61">
        <f t="shared" si="2"/>
        <v>3</v>
      </c>
    </row>
    <row r="78" spans="1:21" x14ac:dyDescent="0.2">
      <c r="A78" s="62"/>
      <c r="B78" s="62" t="s">
        <v>185</v>
      </c>
      <c r="C78" s="67" t="s">
        <v>227</v>
      </c>
      <c r="D78" s="67">
        <v>1500</v>
      </c>
      <c r="G78" s="61">
        <v>2</v>
      </c>
      <c r="J78" s="61">
        <v>1</v>
      </c>
      <c r="U78" s="61">
        <f t="shared" si="2"/>
        <v>3</v>
      </c>
    </row>
    <row r="79" spans="1:21" x14ac:dyDescent="0.2">
      <c r="A79" s="62"/>
      <c r="B79" s="62" t="s">
        <v>186</v>
      </c>
      <c r="C79" s="67" t="s">
        <v>61</v>
      </c>
      <c r="D79" s="67">
        <v>50</v>
      </c>
      <c r="G79" s="61">
        <v>3</v>
      </c>
      <c r="J79" s="61">
        <v>3</v>
      </c>
      <c r="U79" s="61">
        <f t="shared" si="2"/>
        <v>6</v>
      </c>
    </row>
    <row r="80" spans="1:21" x14ac:dyDescent="0.2">
      <c r="A80" s="76">
        <v>18</v>
      </c>
      <c r="B80" s="62" t="s">
        <v>187</v>
      </c>
      <c r="C80" s="67" t="s">
        <v>42</v>
      </c>
      <c r="D80" s="67">
        <v>18</v>
      </c>
      <c r="F80" s="61">
        <v>3</v>
      </c>
      <c r="H80" s="61">
        <v>4</v>
      </c>
      <c r="U80" s="61">
        <f t="shared" si="2"/>
        <v>7</v>
      </c>
    </row>
    <row r="81" spans="1:21" x14ac:dyDescent="0.2">
      <c r="A81" s="76"/>
      <c r="B81" s="62" t="s">
        <v>188</v>
      </c>
      <c r="C81" s="67" t="s">
        <v>63</v>
      </c>
      <c r="D81" s="67">
        <v>30</v>
      </c>
      <c r="F81" s="61">
        <v>3</v>
      </c>
      <c r="H81" s="61">
        <v>3</v>
      </c>
      <c r="U81" s="61">
        <f t="shared" si="2"/>
        <v>6</v>
      </c>
    </row>
    <row r="82" spans="1:21" x14ac:dyDescent="0.2">
      <c r="A82" s="76"/>
      <c r="B82" s="62" t="s">
        <v>189</v>
      </c>
      <c r="C82" s="67" t="s">
        <v>81</v>
      </c>
      <c r="D82" s="67">
        <v>150</v>
      </c>
      <c r="F82" s="61">
        <v>3</v>
      </c>
      <c r="H82" s="61">
        <v>2</v>
      </c>
      <c r="U82" s="61">
        <f t="shared" si="2"/>
        <v>5</v>
      </c>
    </row>
    <row r="83" spans="1:21" x14ac:dyDescent="0.2">
      <c r="A83" s="76"/>
      <c r="B83" s="62" t="s">
        <v>190</v>
      </c>
      <c r="C83" s="67" t="s">
        <v>71</v>
      </c>
      <c r="D83" s="67">
        <v>50</v>
      </c>
      <c r="F83" s="61">
        <v>3</v>
      </c>
      <c r="H83" s="61">
        <v>4</v>
      </c>
      <c r="U83" s="61">
        <f t="shared" si="2"/>
        <v>7</v>
      </c>
    </row>
    <row r="84" spans="1:21" x14ac:dyDescent="0.2">
      <c r="A84" s="76"/>
      <c r="B84" s="62" t="s">
        <v>191</v>
      </c>
      <c r="C84" s="67" t="s">
        <v>71</v>
      </c>
      <c r="D84" s="67">
        <v>50</v>
      </c>
      <c r="F84" s="61">
        <v>3</v>
      </c>
      <c r="H84" s="61">
        <v>3</v>
      </c>
      <c r="U84" s="61">
        <f t="shared" si="2"/>
        <v>6</v>
      </c>
    </row>
    <row r="85" spans="1:21" x14ac:dyDescent="0.2">
      <c r="A85" s="76">
        <v>19</v>
      </c>
      <c r="B85" s="62" t="s">
        <v>192</v>
      </c>
      <c r="C85" s="67" t="s">
        <v>42</v>
      </c>
      <c r="D85" s="67">
        <v>18</v>
      </c>
      <c r="J85" s="61">
        <v>4</v>
      </c>
      <c r="U85" s="61">
        <f t="shared" si="2"/>
        <v>4</v>
      </c>
    </row>
    <row r="86" spans="1:21" x14ac:dyDescent="0.2">
      <c r="A86" s="76"/>
      <c r="B86" s="62" t="s">
        <v>193</v>
      </c>
      <c r="C86" s="67" t="s">
        <v>42</v>
      </c>
      <c r="D86" s="67">
        <v>18</v>
      </c>
      <c r="J86" s="61">
        <v>4</v>
      </c>
      <c r="U86" s="61">
        <f t="shared" si="2"/>
        <v>4</v>
      </c>
    </row>
    <row r="87" spans="1:21" x14ac:dyDescent="0.2">
      <c r="A87" s="76"/>
      <c r="B87" s="62" t="s">
        <v>194</v>
      </c>
      <c r="C87" s="67" t="s">
        <v>61</v>
      </c>
      <c r="D87" s="67">
        <v>50</v>
      </c>
      <c r="J87" s="61">
        <v>4</v>
      </c>
      <c r="U87" s="61">
        <f t="shared" si="2"/>
        <v>4</v>
      </c>
    </row>
    <row r="88" spans="1:21" x14ac:dyDescent="0.2">
      <c r="A88" s="76"/>
      <c r="B88" s="62" t="s">
        <v>195</v>
      </c>
      <c r="C88" s="67" t="s">
        <v>83</v>
      </c>
      <c r="D88" s="67">
        <v>30</v>
      </c>
      <c r="J88" s="61">
        <v>4</v>
      </c>
      <c r="U88" s="61">
        <f t="shared" si="2"/>
        <v>4</v>
      </c>
    </row>
    <row r="89" spans="1:21" x14ac:dyDescent="0.2">
      <c r="A89" s="76"/>
      <c r="B89" s="62" t="s">
        <v>196</v>
      </c>
      <c r="C89" s="67" t="s">
        <v>62</v>
      </c>
      <c r="D89" s="67">
        <v>18</v>
      </c>
      <c r="J89" s="61">
        <v>3</v>
      </c>
      <c r="U89" s="61">
        <f t="shared" si="2"/>
        <v>3</v>
      </c>
    </row>
    <row r="90" spans="1:21" x14ac:dyDescent="0.2">
      <c r="A90" s="76"/>
      <c r="B90" s="62" t="s">
        <v>197</v>
      </c>
      <c r="C90" s="67" t="s">
        <v>42</v>
      </c>
      <c r="D90" s="67">
        <v>18</v>
      </c>
      <c r="J90" s="61">
        <v>3</v>
      </c>
      <c r="U90" s="61">
        <f t="shared" si="2"/>
        <v>3</v>
      </c>
    </row>
    <row r="91" spans="1:21" x14ac:dyDescent="0.2">
      <c r="A91" s="76"/>
      <c r="B91" s="62" t="s">
        <v>198</v>
      </c>
      <c r="C91" s="67" t="s">
        <v>85</v>
      </c>
      <c r="D91" s="67">
        <v>30</v>
      </c>
      <c r="J91" s="61">
        <v>4</v>
      </c>
      <c r="U91" s="61">
        <f t="shared" si="2"/>
        <v>4</v>
      </c>
    </row>
    <row r="92" spans="1:21" x14ac:dyDescent="0.2">
      <c r="A92" s="76"/>
      <c r="B92" s="62" t="s">
        <v>199</v>
      </c>
      <c r="C92" s="67" t="s">
        <v>86</v>
      </c>
      <c r="D92" s="67">
        <v>88</v>
      </c>
      <c r="J92" s="61">
        <v>3</v>
      </c>
      <c r="U92" s="61">
        <f t="shared" si="2"/>
        <v>3</v>
      </c>
    </row>
    <row r="93" spans="1:21" x14ac:dyDescent="0.2">
      <c r="A93" s="76"/>
      <c r="B93" s="62" t="s">
        <v>200</v>
      </c>
      <c r="C93" s="67" t="s">
        <v>86</v>
      </c>
      <c r="D93" s="67">
        <v>88</v>
      </c>
      <c r="J93" s="61">
        <v>2</v>
      </c>
      <c r="U93" s="61">
        <f t="shared" si="2"/>
        <v>2</v>
      </c>
    </row>
    <row r="94" spans="1:21" x14ac:dyDescent="0.2">
      <c r="A94" s="76"/>
      <c r="B94" s="62" t="s">
        <v>201</v>
      </c>
      <c r="C94" s="67" t="s">
        <v>87</v>
      </c>
      <c r="D94" s="67">
        <v>150</v>
      </c>
      <c r="J94" s="61">
        <v>2</v>
      </c>
      <c r="U94" s="61">
        <f t="shared" si="2"/>
        <v>2</v>
      </c>
    </row>
    <row r="95" spans="1:21" x14ac:dyDescent="0.2">
      <c r="A95" s="76"/>
      <c r="B95" s="62" t="s">
        <v>202</v>
      </c>
      <c r="C95" s="67" t="s">
        <v>70</v>
      </c>
      <c r="D95" s="67">
        <v>30</v>
      </c>
      <c r="J95" s="61">
        <v>3</v>
      </c>
      <c r="U95" s="61">
        <f t="shared" si="2"/>
        <v>3</v>
      </c>
    </row>
    <row r="96" spans="1:21" x14ac:dyDescent="0.2">
      <c r="A96" s="76">
        <v>20</v>
      </c>
      <c r="B96" s="62" t="s">
        <v>203</v>
      </c>
      <c r="C96" s="67" t="s">
        <v>69</v>
      </c>
      <c r="D96" s="67">
        <v>30</v>
      </c>
      <c r="I96" s="61">
        <v>3</v>
      </c>
      <c r="U96" s="61">
        <f t="shared" si="2"/>
        <v>3</v>
      </c>
    </row>
    <row r="97" spans="1:21" x14ac:dyDescent="0.2">
      <c r="A97" s="76"/>
      <c r="B97" s="62" t="s">
        <v>204</v>
      </c>
      <c r="C97" s="67" t="s">
        <v>86</v>
      </c>
      <c r="D97" s="67">
        <v>88</v>
      </c>
      <c r="I97" s="73">
        <v>2</v>
      </c>
      <c r="U97" s="61">
        <f t="shared" si="2"/>
        <v>2</v>
      </c>
    </row>
    <row r="98" spans="1:21" x14ac:dyDescent="0.2">
      <c r="A98" s="76"/>
      <c r="B98" s="62" t="s">
        <v>205</v>
      </c>
      <c r="C98" s="67" t="s">
        <v>81</v>
      </c>
      <c r="D98" s="67">
        <v>150</v>
      </c>
      <c r="I98" s="73">
        <v>2</v>
      </c>
      <c r="U98" s="61">
        <f t="shared" si="2"/>
        <v>2</v>
      </c>
    </row>
    <row r="99" spans="1:21" x14ac:dyDescent="0.2">
      <c r="A99" s="76"/>
      <c r="B99" s="62" t="s">
        <v>206</v>
      </c>
      <c r="C99" s="67" t="s">
        <v>85</v>
      </c>
      <c r="D99" s="67">
        <v>30</v>
      </c>
      <c r="I99" s="61">
        <v>3</v>
      </c>
      <c r="U99" s="61">
        <f t="shared" ref="U99:U119" si="3">SUM(E99:T99)</f>
        <v>3</v>
      </c>
    </row>
    <row r="100" spans="1:21" x14ac:dyDescent="0.2">
      <c r="A100" s="76"/>
      <c r="B100" s="62" t="s">
        <v>207</v>
      </c>
      <c r="C100" s="67" t="s">
        <v>42</v>
      </c>
      <c r="D100" s="67">
        <v>18</v>
      </c>
      <c r="I100" s="61">
        <v>3</v>
      </c>
      <c r="U100" s="61">
        <f t="shared" si="3"/>
        <v>3</v>
      </c>
    </row>
    <row r="101" spans="1:21" x14ac:dyDescent="0.2">
      <c r="A101" s="76"/>
      <c r="B101" s="62" t="s">
        <v>208</v>
      </c>
      <c r="C101" s="67" t="s">
        <v>69</v>
      </c>
      <c r="D101" s="67">
        <v>30</v>
      </c>
      <c r="I101" s="61">
        <v>3</v>
      </c>
      <c r="U101" s="61">
        <f t="shared" si="3"/>
        <v>3</v>
      </c>
    </row>
    <row r="102" spans="1:21" x14ac:dyDescent="0.2">
      <c r="A102" s="76"/>
      <c r="B102" s="62" t="s">
        <v>209</v>
      </c>
      <c r="C102" s="67" t="s">
        <v>69</v>
      </c>
      <c r="D102" s="67">
        <v>30</v>
      </c>
      <c r="I102" s="61">
        <v>3</v>
      </c>
      <c r="U102" s="61">
        <f t="shared" si="3"/>
        <v>3</v>
      </c>
    </row>
    <row r="103" spans="1:21" x14ac:dyDescent="0.2">
      <c r="A103" s="76"/>
      <c r="B103" s="62" t="s">
        <v>210</v>
      </c>
      <c r="C103" s="67" t="s">
        <v>61</v>
      </c>
      <c r="D103" s="67">
        <v>50</v>
      </c>
      <c r="I103" s="61">
        <v>3</v>
      </c>
      <c r="U103" s="61">
        <f t="shared" si="3"/>
        <v>3</v>
      </c>
    </row>
    <row r="104" spans="1:21" x14ac:dyDescent="0.2">
      <c r="A104" s="76"/>
      <c r="B104" s="62" t="s">
        <v>211</v>
      </c>
      <c r="C104" s="67" t="s">
        <v>61</v>
      </c>
      <c r="D104" s="67">
        <v>50</v>
      </c>
      <c r="I104" s="61">
        <v>3</v>
      </c>
      <c r="U104" s="61">
        <f t="shared" si="3"/>
        <v>3</v>
      </c>
    </row>
    <row r="105" spans="1:21" x14ac:dyDescent="0.2">
      <c r="A105" s="76"/>
      <c r="B105" s="62" t="s">
        <v>212</v>
      </c>
      <c r="C105" s="67" t="s">
        <v>50</v>
      </c>
      <c r="D105" s="67">
        <v>13</v>
      </c>
      <c r="I105" s="61">
        <v>4</v>
      </c>
      <c r="U105" s="61">
        <f t="shared" si="3"/>
        <v>4</v>
      </c>
    </row>
    <row r="106" spans="1:21" x14ac:dyDescent="0.2">
      <c r="A106" s="76"/>
      <c r="B106" s="62" t="s">
        <v>213</v>
      </c>
      <c r="C106" s="67" t="s">
        <v>50</v>
      </c>
      <c r="D106" s="67">
        <v>13</v>
      </c>
      <c r="I106" s="61">
        <v>4</v>
      </c>
      <c r="U106" s="61">
        <f t="shared" si="3"/>
        <v>4</v>
      </c>
    </row>
    <row r="107" spans="1:21" x14ac:dyDescent="0.2">
      <c r="A107" s="76">
        <v>21</v>
      </c>
      <c r="B107" s="62" t="s">
        <v>214</v>
      </c>
      <c r="C107" s="67" t="s">
        <v>62</v>
      </c>
      <c r="D107" s="67">
        <v>18</v>
      </c>
      <c r="G107" s="61">
        <v>4</v>
      </c>
      <c r="J107" s="61">
        <v>4</v>
      </c>
      <c r="N107" s="61">
        <v>4</v>
      </c>
      <c r="U107" s="61">
        <f t="shared" si="3"/>
        <v>12</v>
      </c>
    </row>
    <row r="108" spans="1:21" x14ac:dyDescent="0.2">
      <c r="A108" s="76"/>
      <c r="B108" s="62" t="s">
        <v>215</v>
      </c>
      <c r="C108" s="67" t="s">
        <v>61</v>
      </c>
      <c r="D108" s="67">
        <v>50</v>
      </c>
      <c r="G108" s="75">
        <v>4</v>
      </c>
      <c r="J108" s="61">
        <v>4</v>
      </c>
      <c r="N108" s="61">
        <v>4</v>
      </c>
      <c r="U108" s="61">
        <f t="shared" si="3"/>
        <v>12</v>
      </c>
    </row>
    <row r="109" spans="1:21" x14ac:dyDescent="0.2">
      <c r="A109" s="76"/>
      <c r="B109" s="62" t="s">
        <v>216</v>
      </c>
      <c r="C109" s="67" t="s">
        <v>86</v>
      </c>
      <c r="D109" s="67">
        <v>88</v>
      </c>
      <c r="G109" s="61">
        <v>4</v>
      </c>
      <c r="J109" s="61">
        <v>4</v>
      </c>
      <c r="N109" s="61">
        <v>4</v>
      </c>
      <c r="U109" s="61">
        <f t="shared" si="3"/>
        <v>12</v>
      </c>
    </row>
    <row r="110" spans="1:21" x14ac:dyDescent="0.2">
      <c r="A110" s="62"/>
      <c r="B110" s="62" t="s">
        <v>217</v>
      </c>
      <c r="C110" s="67" t="s">
        <v>87</v>
      </c>
      <c r="D110" s="67">
        <v>150</v>
      </c>
      <c r="G110" s="75">
        <v>4</v>
      </c>
      <c r="J110" s="61">
        <v>2</v>
      </c>
      <c r="N110" s="61">
        <v>3</v>
      </c>
      <c r="U110" s="61">
        <f t="shared" si="3"/>
        <v>9</v>
      </c>
    </row>
    <row r="111" spans="1:21" x14ac:dyDescent="0.2">
      <c r="A111" s="76"/>
      <c r="B111" s="62" t="s">
        <v>218</v>
      </c>
      <c r="C111" s="67" t="s">
        <v>50</v>
      </c>
      <c r="D111" s="67">
        <v>13</v>
      </c>
      <c r="G111" s="61">
        <v>3</v>
      </c>
      <c r="J111" s="61">
        <v>3</v>
      </c>
      <c r="N111" s="61">
        <v>4</v>
      </c>
      <c r="U111" s="61">
        <f t="shared" si="3"/>
        <v>10</v>
      </c>
    </row>
    <row r="112" spans="1:21" x14ac:dyDescent="0.2">
      <c r="A112" s="62"/>
      <c r="B112" s="62" t="s">
        <v>219</v>
      </c>
      <c r="C112" s="67" t="s">
        <v>42</v>
      </c>
      <c r="D112" s="67">
        <v>18</v>
      </c>
      <c r="G112" s="61">
        <v>4</v>
      </c>
      <c r="J112" s="61">
        <v>3</v>
      </c>
      <c r="N112" s="61">
        <v>3</v>
      </c>
      <c r="U112" s="61">
        <f t="shared" si="3"/>
        <v>10</v>
      </c>
    </row>
    <row r="113" spans="1:21" x14ac:dyDescent="0.2">
      <c r="A113" s="62"/>
      <c r="B113" s="62" t="s">
        <v>220</v>
      </c>
      <c r="C113" s="67" t="s">
        <v>62</v>
      </c>
      <c r="D113" s="67">
        <v>18</v>
      </c>
      <c r="G113" s="61">
        <v>3</v>
      </c>
      <c r="J113" s="61">
        <v>3</v>
      </c>
      <c r="N113" s="61">
        <v>4</v>
      </c>
      <c r="U113" s="61">
        <f t="shared" si="3"/>
        <v>10</v>
      </c>
    </row>
    <row r="114" spans="1:21" x14ac:dyDescent="0.2">
      <c r="A114" s="62"/>
      <c r="B114" s="62" t="s">
        <v>221</v>
      </c>
      <c r="C114" s="67" t="s">
        <v>63</v>
      </c>
      <c r="D114" s="67">
        <v>30</v>
      </c>
      <c r="G114" s="61">
        <v>4</v>
      </c>
      <c r="J114" s="61">
        <v>4</v>
      </c>
      <c r="N114" s="61">
        <v>4</v>
      </c>
      <c r="U114" s="61">
        <f t="shared" si="3"/>
        <v>12</v>
      </c>
    </row>
    <row r="115" spans="1:21" x14ac:dyDescent="0.2">
      <c r="A115" s="62"/>
      <c r="B115" s="62" t="s">
        <v>222</v>
      </c>
      <c r="C115" s="67" t="s">
        <v>63</v>
      </c>
      <c r="D115" s="67">
        <v>30</v>
      </c>
      <c r="G115" s="61">
        <v>4</v>
      </c>
      <c r="J115" s="61">
        <v>3</v>
      </c>
      <c r="N115" s="61">
        <v>4</v>
      </c>
      <c r="U115" s="61">
        <f t="shared" si="3"/>
        <v>11</v>
      </c>
    </row>
    <row r="116" spans="1:21" x14ac:dyDescent="0.2">
      <c r="A116" s="62"/>
      <c r="B116" s="62" t="s">
        <v>223</v>
      </c>
      <c r="C116" s="67" t="s">
        <v>42</v>
      </c>
      <c r="D116" s="67">
        <v>18</v>
      </c>
      <c r="G116" s="61">
        <v>4</v>
      </c>
      <c r="J116" s="61">
        <v>3</v>
      </c>
      <c r="N116" s="61">
        <v>4</v>
      </c>
      <c r="U116" s="61">
        <f t="shared" si="3"/>
        <v>11</v>
      </c>
    </row>
    <row r="117" spans="1:21" x14ac:dyDescent="0.2">
      <c r="A117" s="62"/>
      <c r="B117" s="62" t="s">
        <v>224</v>
      </c>
      <c r="C117" s="67" t="s">
        <v>86</v>
      </c>
      <c r="D117" s="67">
        <v>88</v>
      </c>
      <c r="G117" s="75">
        <v>4</v>
      </c>
      <c r="J117" s="61">
        <v>2</v>
      </c>
      <c r="N117" s="61">
        <v>2</v>
      </c>
      <c r="U117" s="61">
        <f t="shared" si="3"/>
        <v>8</v>
      </c>
    </row>
    <row r="118" spans="1:21" x14ac:dyDescent="0.2">
      <c r="A118" s="62"/>
      <c r="B118" s="62" t="s">
        <v>225</v>
      </c>
      <c r="C118" s="67" t="s">
        <v>42</v>
      </c>
      <c r="D118" s="67">
        <v>18</v>
      </c>
      <c r="G118" s="61">
        <v>4</v>
      </c>
      <c r="J118" s="61">
        <v>3</v>
      </c>
      <c r="N118" s="61">
        <v>4</v>
      </c>
      <c r="U118" s="61">
        <f t="shared" si="3"/>
        <v>11</v>
      </c>
    </row>
    <row r="119" spans="1:21" x14ac:dyDescent="0.2">
      <c r="A119" s="62"/>
      <c r="B119" s="62" t="s">
        <v>226</v>
      </c>
      <c r="C119" s="67" t="s">
        <v>42</v>
      </c>
      <c r="D119" s="67">
        <v>18</v>
      </c>
      <c r="G119" s="61">
        <v>4</v>
      </c>
      <c r="J119" s="61">
        <v>3</v>
      </c>
      <c r="N119" s="61">
        <v>4</v>
      </c>
      <c r="U119" s="61">
        <f t="shared" si="3"/>
        <v>11</v>
      </c>
    </row>
    <row r="120" spans="1:21" x14ac:dyDescent="0.2">
      <c r="B120" s="74" t="s">
        <v>245</v>
      </c>
      <c r="E120" s="72">
        <f t="shared" ref="E120:T120" si="4">SUMPRODUCT($D$3:$D$119,E3:E119)</f>
        <v>63</v>
      </c>
      <c r="F120" s="72">
        <f t="shared" si="4"/>
        <v>1470</v>
      </c>
      <c r="G120" s="72">
        <f t="shared" si="4"/>
        <v>6547</v>
      </c>
      <c r="H120" s="72">
        <f t="shared" si="4"/>
        <v>1902</v>
      </c>
      <c r="I120" s="73">
        <f t="shared" si="4"/>
        <v>1912</v>
      </c>
      <c r="J120" s="72">
        <f t="shared" si="4"/>
        <v>4969</v>
      </c>
      <c r="K120" s="72">
        <f t="shared" si="4"/>
        <v>1719</v>
      </c>
      <c r="L120" s="72">
        <f t="shared" si="4"/>
        <v>1052</v>
      </c>
      <c r="M120" s="72">
        <f t="shared" si="4"/>
        <v>1527</v>
      </c>
      <c r="N120" s="61">
        <f t="shared" si="4"/>
        <v>1884</v>
      </c>
      <c r="O120" s="72">
        <f t="shared" si="4"/>
        <v>942</v>
      </c>
      <c r="P120" s="72">
        <f t="shared" si="4"/>
        <v>430</v>
      </c>
      <c r="Q120" s="72">
        <f t="shared" si="4"/>
        <v>159</v>
      </c>
      <c r="R120" s="72">
        <f t="shared" si="4"/>
        <v>174</v>
      </c>
      <c r="S120" s="61">
        <f t="shared" si="4"/>
        <v>0</v>
      </c>
      <c r="T120" s="72">
        <f t="shared" si="4"/>
        <v>96</v>
      </c>
    </row>
  </sheetData>
  <autoFilter ref="A2:AJ133" xr:uid="{0F1740AC-E2C6-446C-B4A9-C0E6787677D7}"/>
  <mergeCells count="1">
    <mergeCell ref="A1:S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0BC681-60B4-41F9-AA5F-FA8CDEE11B6C}">
  <dimension ref="A1:DS21"/>
  <sheetViews>
    <sheetView workbookViewId="0">
      <pane xSplit="2" ySplit="2" topLeftCell="C3" activePane="bottomRight" state="frozen"/>
      <selection activeCell="B1" sqref="B1"/>
      <selection pane="topRight" activeCell="C1" sqref="C1"/>
      <selection pane="bottomLeft" activeCell="B3" sqref="B3"/>
      <selection pane="bottomRight" activeCell="DV12" sqref="DV12"/>
    </sheetView>
  </sheetViews>
  <sheetFormatPr baseColWidth="10" defaultColWidth="9.1640625" defaultRowHeight="15" outlineLevelCol="1" x14ac:dyDescent="0.2"/>
  <cols>
    <col min="1" max="1" width="16.1640625" style="61" hidden="1" customWidth="1" outlineLevel="1"/>
    <col min="2" max="2" width="16" style="61" customWidth="1" collapsed="1"/>
    <col min="3" max="118" width="9.1640625" style="61" hidden="1" customWidth="1" outlineLevel="1"/>
    <col min="119" max="119" width="9" style="61" hidden="1" customWidth="1" outlineLevel="1"/>
    <col min="120" max="120" width="9.1640625" style="61" collapsed="1"/>
    <col min="121" max="121" width="13.1640625" style="61" customWidth="1"/>
    <col min="122" max="122" width="12.5" style="61" customWidth="1"/>
    <col min="123" max="123" width="12.1640625" style="61" customWidth="1"/>
    <col min="124" max="16384" width="9.1640625" style="61"/>
  </cols>
  <sheetData>
    <row r="1" spans="1:123" ht="16" x14ac:dyDescent="0.2">
      <c r="A1" s="71" t="s">
        <v>119</v>
      </c>
      <c r="B1" s="62"/>
      <c r="C1" s="70" t="s">
        <v>42</v>
      </c>
      <c r="D1" s="67" t="s">
        <v>42</v>
      </c>
      <c r="E1" s="67" t="s">
        <v>45</v>
      </c>
      <c r="F1" s="67" t="s">
        <v>42</v>
      </c>
      <c r="G1" s="67" t="s">
        <v>47</v>
      </c>
      <c r="H1" s="67" t="s">
        <v>47</v>
      </c>
      <c r="I1" s="67" t="s">
        <v>42</v>
      </c>
      <c r="J1" s="67" t="s">
        <v>42</v>
      </c>
      <c r="K1" s="67" t="s">
        <v>50</v>
      </c>
      <c r="L1" s="67" t="s">
        <v>42</v>
      </c>
      <c r="M1" s="67" t="s">
        <v>47</v>
      </c>
      <c r="N1" s="67" t="s">
        <v>45</v>
      </c>
      <c r="O1" s="67" t="s">
        <v>50</v>
      </c>
      <c r="P1" s="67" t="s">
        <v>59</v>
      </c>
      <c r="Q1" s="67" t="s">
        <v>62</v>
      </c>
      <c r="R1" s="67" t="s">
        <v>62</v>
      </c>
      <c r="S1" s="67" t="s">
        <v>61</v>
      </c>
      <c r="T1" s="67" t="s">
        <v>50</v>
      </c>
      <c r="U1" s="67" t="s">
        <v>63</v>
      </c>
      <c r="V1" s="67" t="s">
        <v>62</v>
      </c>
      <c r="W1" s="67" t="s">
        <v>42</v>
      </c>
      <c r="X1" s="67" t="s">
        <v>68</v>
      </c>
      <c r="Y1" s="67" t="s">
        <v>50</v>
      </c>
      <c r="Z1" s="67" t="s">
        <v>50</v>
      </c>
      <c r="AA1" s="67" t="s">
        <v>45</v>
      </c>
      <c r="AB1" s="67" t="s">
        <v>70</v>
      </c>
      <c r="AC1" s="67" t="s">
        <v>42</v>
      </c>
      <c r="AD1" s="67" t="s">
        <v>62</v>
      </c>
      <c r="AE1" s="67" t="s">
        <v>71</v>
      </c>
      <c r="AF1" s="67" t="s">
        <v>71</v>
      </c>
      <c r="AG1" s="67" t="s">
        <v>42</v>
      </c>
      <c r="AH1" s="67" t="s">
        <v>61</v>
      </c>
      <c r="AI1" s="67" t="s">
        <v>63</v>
      </c>
      <c r="AJ1" s="67" t="s">
        <v>68</v>
      </c>
      <c r="AK1" s="67" t="s">
        <v>42</v>
      </c>
      <c r="AL1" s="67" t="s">
        <v>61</v>
      </c>
      <c r="AM1" s="67" t="s">
        <v>62</v>
      </c>
      <c r="AN1" s="67" t="s">
        <v>63</v>
      </c>
      <c r="AO1" s="67" t="s">
        <v>62</v>
      </c>
      <c r="AP1" s="67" t="s">
        <v>42</v>
      </c>
      <c r="AQ1" s="67" t="s">
        <v>63</v>
      </c>
      <c r="AR1" s="67" t="s">
        <v>62</v>
      </c>
      <c r="AS1" s="67" t="s">
        <v>42</v>
      </c>
      <c r="AT1" s="67" t="s">
        <v>71</v>
      </c>
      <c r="AU1" s="67" t="s">
        <v>69</v>
      </c>
      <c r="AV1" s="67" t="s">
        <v>42</v>
      </c>
      <c r="AW1" s="67" t="s">
        <v>42</v>
      </c>
      <c r="AX1" s="67" t="s">
        <v>42</v>
      </c>
      <c r="AY1" s="67" t="s">
        <v>69</v>
      </c>
      <c r="AZ1" s="67" t="s">
        <v>62</v>
      </c>
      <c r="BA1" s="67" t="s">
        <v>73</v>
      </c>
      <c r="BB1" s="67" t="s">
        <v>45</v>
      </c>
      <c r="BC1" s="67" t="s">
        <v>47</v>
      </c>
      <c r="BD1" s="67" t="s">
        <v>62</v>
      </c>
      <c r="BE1" s="67" t="s">
        <v>75</v>
      </c>
      <c r="BF1" s="67" t="s">
        <v>42</v>
      </c>
      <c r="BG1" s="67" t="s">
        <v>71</v>
      </c>
      <c r="BH1" s="67" t="s">
        <v>42</v>
      </c>
      <c r="BI1" s="67" t="s">
        <v>45</v>
      </c>
      <c r="BJ1" s="67" t="s">
        <v>63</v>
      </c>
      <c r="BK1" s="67" t="s">
        <v>61</v>
      </c>
      <c r="BL1" s="67" t="s">
        <v>63</v>
      </c>
      <c r="BM1" s="67" t="s">
        <v>69</v>
      </c>
      <c r="BN1" s="67" t="s">
        <v>71</v>
      </c>
      <c r="BO1" s="67" t="s">
        <v>45</v>
      </c>
      <c r="BP1" s="67" t="s">
        <v>77</v>
      </c>
      <c r="BQ1" s="67" t="s">
        <v>61</v>
      </c>
      <c r="BR1" s="67" t="s">
        <v>50</v>
      </c>
      <c r="BS1" s="67" t="s">
        <v>42</v>
      </c>
      <c r="BT1" s="67" t="s">
        <v>81</v>
      </c>
      <c r="BU1" s="67" t="s">
        <v>68</v>
      </c>
      <c r="BV1" s="67" t="s">
        <v>63</v>
      </c>
      <c r="BW1" s="67" t="s">
        <v>63</v>
      </c>
      <c r="BX1" s="67" t="s">
        <v>63</v>
      </c>
      <c r="BY1" s="67" t="s">
        <v>68</v>
      </c>
      <c r="BZ1" s="67" t="s">
        <v>227</v>
      </c>
      <c r="CA1" s="67" t="s">
        <v>61</v>
      </c>
      <c r="CB1" s="67" t="s">
        <v>42</v>
      </c>
      <c r="CC1" s="67" t="s">
        <v>63</v>
      </c>
      <c r="CD1" s="67" t="s">
        <v>81</v>
      </c>
      <c r="CE1" s="67" t="s">
        <v>71</v>
      </c>
      <c r="CF1" s="67" t="s">
        <v>71</v>
      </c>
      <c r="CG1" s="67" t="s">
        <v>42</v>
      </c>
      <c r="CH1" s="67" t="s">
        <v>42</v>
      </c>
      <c r="CI1" s="67" t="s">
        <v>61</v>
      </c>
      <c r="CJ1" s="67" t="s">
        <v>83</v>
      </c>
      <c r="CK1" s="67" t="s">
        <v>62</v>
      </c>
      <c r="CL1" s="67" t="s">
        <v>42</v>
      </c>
      <c r="CM1" s="67" t="s">
        <v>85</v>
      </c>
      <c r="CN1" s="67" t="s">
        <v>86</v>
      </c>
      <c r="CO1" s="67" t="s">
        <v>86</v>
      </c>
      <c r="CP1" s="67" t="s">
        <v>87</v>
      </c>
      <c r="CQ1" s="67" t="s">
        <v>70</v>
      </c>
      <c r="CR1" s="67" t="s">
        <v>69</v>
      </c>
      <c r="CS1" s="67" t="s">
        <v>86</v>
      </c>
      <c r="CT1" s="67" t="s">
        <v>81</v>
      </c>
      <c r="CU1" s="67" t="s">
        <v>85</v>
      </c>
      <c r="CV1" s="67" t="s">
        <v>42</v>
      </c>
      <c r="CW1" s="67" t="s">
        <v>69</v>
      </c>
      <c r="CX1" s="67" t="s">
        <v>69</v>
      </c>
      <c r="CY1" s="67" t="s">
        <v>61</v>
      </c>
      <c r="CZ1" s="67" t="s">
        <v>61</v>
      </c>
      <c r="DA1" s="67" t="s">
        <v>50</v>
      </c>
      <c r="DB1" s="67" t="s">
        <v>50</v>
      </c>
      <c r="DC1" s="67" t="s">
        <v>62</v>
      </c>
      <c r="DD1" s="67" t="s">
        <v>61</v>
      </c>
      <c r="DE1" s="67" t="s">
        <v>86</v>
      </c>
      <c r="DF1" s="67" t="s">
        <v>87</v>
      </c>
      <c r="DG1" s="67" t="s">
        <v>50</v>
      </c>
      <c r="DH1" s="67" t="s">
        <v>42</v>
      </c>
      <c r="DI1" s="67" t="s">
        <v>62</v>
      </c>
      <c r="DJ1" s="67" t="s">
        <v>63</v>
      </c>
      <c r="DK1" s="67" t="s">
        <v>63</v>
      </c>
      <c r="DL1" s="67" t="s">
        <v>42</v>
      </c>
      <c r="DM1" s="67" t="s">
        <v>86</v>
      </c>
      <c r="DN1" s="67" t="s">
        <v>42</v>
      </c>
      <c r="DO1" s="67" t="s">
        <v>42</v>
      </c>
    </row>
    <row r="2" spans="1:123" ht="16" x14ac:dyDescent="0.2">
      <c r="A2" s="71" t="s">
        <v>21</v>
      </c>
      <c r="B2" s="62"/>
      <c r="C2" s="70">
        <v>18</v>
      </c>
      <c r="D2" s="67">
        <v>18</v>
      </c>
      <c r="E2" s="67">
        <v>8</v>
      </c>
      <c r="F2" s="67">
        <v>18</v>
      </c>
      <c r="G2" s="67">
        <v>8</v>
      </c>
      <c r="H2" s="67">
        <v>8</v>
      </c>
      <c r="I2" s="67">
        <v>18</v>
      </c>
      <c r="J2" s="67">
        <v>18</v>
      </c>
      <c r="K2" s="67">
        <v>13</v>
      </c>
      <c r="L2" s="67">
        <v>18</v>
      </c>
      <c r="M2" s="67">
        <v>8</v>
      </c>
      <c r="N2" s="67">
        <v>8</v>
      </c>
      <c r="O2" s="67">
        <v>13</v>
      </c>
      <c r="P2" s="67">
        <v>8</v>
      </c>
      <c r="Q2" s="67">
        <v>18</v>
      </c>
      <c r="R2" s="67">
        <v>18</v>
      </c>
      <c r="S2" s="67">
        <v>50</v>
      </c>
      <c r="T2" s="67">
        <v>13</v>
      </c>
      <c r="U2" s="67">
        <v>30</v>
      </c>
      <c r="V2" s="69">
        <v>18</v>
      </c>
      <c r="W2" s="69">
        <v>18</v>
      </c>
      <c r="X2" s="69">
        <v>88</v>
      </c>
      <c r="Y2" s="69">
        <v>13</v>
      </c>
      <c r="Z2" s="69">
        <v>13</v>
      </c>
      <c r="AA2" s="69">
        <v>8</v>
      </c>
      <c r="AB2" s="69">
        <v>30</v>
      </c>
      <c r="AC2" s="69">
        <v>18</v>
      </c>
      <c r="AD2" s="69">
        <v>18</v>
      </c>
      <c r="AE2" s="69">
        <v>50</v>
      </c>
      <c r="AF2" s="69">
        <v>50</v>
      </c>
      <c r="AG2" s="69">
        <v>18</v>
      </c>
      <c r="AH2" s="69">
        <v>50</v>
      </c>
      <c r="AI2" s="69">
        <v>30</v>
      </c>
      <c r="AJ2" s="69">
        <v>88</v>
      </c>
      <c r="AK2" s="69">
        <v>18</v>
      </c>
      <c r="AL2" s="69">
        <v>50</v>
      </c>
      <c r="AM2" s="69">
        <v>8</v>
      </c>
      <c r="AN2" s="69">
        <v>30</v>
      </c>
      <c r="AO2" s="69">
        <v>18</v>
      </c>
      <c r="AP2" s="69">
        <v>18</v>
      </c>
      <c r="AQ2" s="69">
        <v>30</v>
      </c>
      <c r="AR2" s="69">
        <v>18</v>
      </c>
      <c r="AS2" s="69">
        <v>18</v>
      </c>
      <c r="AT2" s="69">
        <v>50</v>
      </c>
      <c r="AU2" s="69">
        <v>30</v>
      </c>
      <c r="AV2" s="69">
        <v>18</v>
      </c>
      <c r="AW2" s="69">
        <v>18</v>
      </c>
      <c r="AX2" s="69">
        <v>18</v>
      </c>
      <c r="AY2" s="69">
        <v>30</v>
      </c>
      <c r="AZ2" s="69">
        <v>18</v>
      </c>
      <c r="BA2" s="69">
        <v>13</v>
      </c>
      <c r="BB2" s="69">
        <v>8</v>
      </c>
      <c r="BC2" s="69">
        <v>8</v>
      </c>
      <c r="BD2" s="69">
        <v>18</v>
      </c>
      <c r="BE2" s="69">
        <v>50</v>
      </c>
      <c r="BF2" s="69">
        <v>18</v>
      </c>
      <c r="BG2" s="69">
        <v>50</v>
      </c>
      <c r="BH2" s="69">
        <v>18</v>
      </c>
      <c r="BI2" s="69">
        <v>8</v>
      </c>
      <c r="BJ2" s="69">
        <v>30</v>
      </c>
      <c r="BK2" s="67">
        <v>50</v>
      </c>
      <c r="BL2" s="67">
        <v>30</v>
      </c>
      <c r="BM2" s="67">
        <v>30</v>
      </c>
      <c r="BN2" s="67">
        <v>50</v>
      </c>
      <c r="BO2" s="67">
        <v>8</v>
      </c>
      <c r="BP2" s="67">
        <v>13</v>
      </c>
      <c r="BQ2" s="67">
        <v>50</v>
      </c>
      <c r="BR2" s="67">
        <v>13</v>
      </c>
      <c r="BS2" s="67">
        <v>18</v>
      </c>
      <c r="BT2" s="67">
        <v>150</v>
      </c>
      <c r="BU2" s="68">
        <v>88</v>
      </c>
      <c r="BV2" s="68">
        <v>30</v>
      </c>
      <c r="BW2" s="68">
        <v>30</v>
      </c>
      <c r="BX2" s="67">
        <v>30</v>
      </c>
      <c r="BY2" s="67">
        <v>88</v>
      </c>
      <c r="BZ2" s="67">
        <v>1500</v>
      </c>
      <c r="CA2" s="67">
        <v>50</v>
      </c>
      <c r="CB2" s="67">
        <v>18</v>
      </c>
      <c r="CC2" s="67">
        <v>30</v>
      </c>
      <c r="CD2" s="67">
        <v>150</v>
      </c>
      <c r="CE2" s="67">
        <v>50</v>
      </c>
      <c r="CF2" s="67">
        <v>50</v>
      </c>
      <c r="CG2" s="67">
        <v>18</v>
      </c>
      <c r="CH2" s="67">
        <v>18</v>
      </c>
      <c r="CI2" s="67">
        <v>50</v>
      </c>
      <c r="CJ2" s="67">
        <v>30</v>
      </c>
      <c r="CK2" s="67">
        <v>18</v>
      </c>
      <c r="CL2" s="67">
        <v>18</v>
      </c>
      <c r="CM2" s="67">
        <v>30</v>
      </c>
      <c r="CN2" s="67">
        <v>88</v>
      </c>
      <c r="CO2" s="67">
        <v>88</v>
      </c>
      <c r="CP2" s="67">
        <v>150</v>
      </c>
      <c r="CQ2" s="67">
        <v>30</v>
      </c>
      <c r="CR2" s="67">
        <v>30</v>
      </c>
      <c r="CS2" s="67">
        <v>88</v>
      </c>
      <c r="CT2" s="67">
        <v>150</v>
      </c>
      <c r="CU2" s="67">
        <v>30</v>
      </c>
      <c r="CV2" s="67">
        <v>18</v>
      </c>
      <c r="CW2" s="67">
        <v>30</v>
      </c>
      <c r="CX2" s="67">
        <v>30</v>
      </c>
      <c r="CY2" s="67">
        <v>50</v>
      </c>
      <c r="CZ2" s="67">
        <v>50</v>
      </c>
      <c r="DA2" s="67">
        <v>13</v>
      </c>
      <c r="DB2" s="67">
        <v>13</v>
      </c>
      <c r="DC2" s="67">
        <v>18</v>
      </c>
      <c r="DD2" s="67">
        <v>50</v>
      </c>
      <c r="DE2" s="67">
        <v>88</v>
      </c>
      <c r="DF2" s="67">
        <v>150</v>
      </c>
      <c r="DG2" s="67">
        <v>13</v>
      </c>
      <c r="DH2" s="67">
        <v>18</v>
      </c>
      <c r="DI2" s="67">
        <v>18</v>
      </c>
      <c r="DJ2" s="67">
        <v>30</v>
      </c>
      <c r="DK2" s="67">
        <v>30</v>
      </c>
      <c r="DL2" s="67">
        <v>18</v>
      </c>
      <c r="DM2" s="67">
        <v>88</v>
      </c>
      <c r="DN2" s="67">
        <v>18</v>
      </c>
      <c r="DO2" s="67">
        <v>18</v>
      </c>
    </row>
    <row r="3" spans="1:123" x14ac:dyDescent="0.2">
      <c r="B3" s="62" t="s">
        <v>22</v>
      </c>
      <c r="C3" s="61" t="s">
        <v>109</v>
      </c>
      <c r="D3" s="61" t="s">
        <v>110</v>
      </c>
      <c r="E3" s="61" t="s">
        <v>111</v>
      </c>
      <c r="F3" s="61" t="s">
        <v>112</v>
      </c>
      <c r="G3" s="61" t="s">
        <v>113</v>
      </c>
      <c r="H3" s="61" t="s">
        <v>114</v>
      </c>
      <c r="I3" s="61" t="s">
        <v>115</v>
      </c>
      <c r="J3" s="61" t="s">
        <v>116</v>
      </c>
      <c r="K3" s="61" t="s">
        <v>117</v>
      </c>
      <c r="L3" s="61" t="s">
        <v>118</v>
      </c>
      <c r="M3" s="61" t="s">
        <v>121</v>
      </c>
      <c r="N3" s="61" t="s">
        <v>122</v>
      </c>
      <c r="O3" s="61" t="s">
        <v>120</v>
      </c>
      <c r="P3" s="61" t="s">
        <v>123</v>
      </c>
      <c r="Q3" s="61" t="s">
        <v>124</v>
      </c>
      <c r="R3" s="61" t="s">
        <v>125</v>
      </c>
      <c r="S3" s="61" t="s">
        <v>126</v>
      </c>
      <c r="T3" s="61" t="s">
        <v>127</v>
      </c>
      <c r="U3" s="61" t="s">
        <v>128</v>
      </c>
      <c r="V3" s="61" t="s">
        <v>129</v>
      </c>
      <c r="W3" s="61" t="s">
        <v>130</v>
      </c>
      <c r="X3" s="61" t="s">
        <v>131</v>
      </c>
      <c r="Y3" s="61" t="s">
        <v>132</v>
      </c>
      <c r="Z3" s="61" t="s">
        <v>133</v>
      </c>
      <c r="AA3" s="61" t="s">
        <v>134</v>
      </c>
      <c r="AB3" s="61" t="s">
        <v>135</v>
      </c>
      <c r="AC3" s="61" t="s">
        <v>136</v>
      </c>
      <c r="AD3" s="61" t="s">
        <v>137</v>
      </c>
      <c r="AE3" s="61" t="s">
        <v>138</v>
      </c>
      <c r="AF3" s="61" t="s">
        <v>139</v>
      </c>
      <c r="AG3" s="61" t="s">
        <v>140</v>
      </c>
      <c r="AH3" s="61" t="s">
        <v>141</v>
      </c>
      <c r="AI3" s="61" t="s">
        <v>142</v>
      </c>
      <c r="AJ3" s="61" t="s">
        <v>143</v>
      </c>
      <c r="AK3" s="61" t="s">
        <v>144</v>
      </c>
      <c r="AL3" s="61" t="s">
        <v>145</v>
      </c>
      <c r="AM3" s="61" t="s">
        <v>146</v>
      </c>
      <c r="AN3" s="61" t="s">
        <v>147</v>
      </c>
      <c r="AO3" s="61" t="s">
        <v>148</v>
      </c>
      <c r="AP3" s="61" t="s">
        <v>149</v>
      </c>
      <c r="AQ3" s="61" t="s">
        <v>150</v>
      </c>
      <c r="AR3" s="61" t="s">
        <v>151</v>
      </c>
      <c r="AS3" s="61" t="s">
        <v>152</v>
      </c>
      <c r="AT3" s="61" t="s">
        <v>153</v>
      </c>
      <c r="AU3" s="61" t="s">
        <v>154</v>
      </c>
      <c r="AV3" s="61" t="s">
        <v>155</v>
      </c>
      <c r="AW3" s="61" t="s">
        <v>156</v>
      </c>
      <c r="AX3" s="61" t="s">
        <v>157</v>
      </c>
      <c r="AY3" s="61" t="s">
        <v>158</v>
      </c>
      <c r="AZ3" s="61" t="s">
        <v>159</v>
      </c>
      <c r="BA3" s="61" t="s">
        <v>160</v>
      </c>
      <c r="BB3" s="61" t="s">
        <v>161</v>
      </c>
      <c r="BC3" s="61" t="s">
        <v>162</v>
      </c>
      <c r="BD3" s="61" t="s">
        <v>163</v>
      </c>
      <c r="BE3" s="61" t="s">
        <v>164</v>
      </c>
      <c r="BF3" s="61" t="s">
        <v>165</v>
      </c>
      <c r="BG3" s="61" t="s">
        <v>166</v>
      </c>
      <c r="BH3" s="61" t="s">
        <v>167</v>
      </c>
      <c r="BI3" s="61" t="s">
        <v>168</v>
      </c>
      <c r="BJ3" s="61" t="s">
        <v>169</v>
      </c>
      <c r="BK3" s="61" t="s">
        <v>170</v>
      </c>
      <c r="BL3" s="61" t="s">
        <v>171</v>
      </c>
      <c r="BM3" s="61" t="s">
        <v>172</v>
      </c>
      <c r="BN3" s="61" t="s">
        <v>173</v>
      </c>
      <c r="BO3" s="61" t="s">
        <v>174</v>
      </c>
      <c r="BP3" s="61" t="s">
        <v>175</v>
      </c>
      <c r="BQ3" s="61" t="s">
        <v>176</v>
      </c>
      <c r="BR3" s="61" t="s">
        <v>177</v>
      </c>
      <c r="BS3" s="61" t="s">
        <v>178</v>
      </c>
      <c r="BT3" s="61" t="s">
        <v>179</v>
      </c>
      <c r="BU3" s="61" t="s">
        <v>180</v>
      </c>
      <c r="BV3" s="61" t="s">
        <v>181</v>
      </c>
      <c r="BW3" s="61" t="s">
        <v>182</v>
      </c>
      <c r="BX3" s="61" t="s">
        <v>183</v>
      </c>
      <c r="BY3" s="61" t="s">
        <v>184</v>
      </c>
      <c r="BZ3" s="61" t="s">
        <v>185</v>
      </c>
      <c r="CA3" s="61" t="s">
        <v>186</v>
      </c>
      <c r="CB3" s="61" t="s">
        <v>187</v>
      </c>
      <c r="CC3" s="61" t="s">
        <v>188</v>
      </c>
      <c r="CD3" s="61" t="s">
        <v>189</v>
      </c>
      <c r="CE3" s="61" t="s">
        <v>190</v>
      </c>
      <c r="CF3" s="61" t="s">
        <v>191</v>
      </c>
      <c r="CG3" s="61" t="s">
        <v>192</v>
      </c>
      <c r="CH3" s="61" t="s">
        <v>193</v>
      </c>
      <c r="CI3" s="61" t="s">
        <v>194</v>
      </c>
      <c r="CJ3" s="61" t="s">
        <v>195</v>
      </c>
      <c r="CK3" s="61" t="s">
        <v>196</v>
      </c>
      <c r="CL3" s="61" t="s">
        <v>197</v>
      </c>
      <c r="CM3" s="61" t="s">
        <v>198</v>
      </c>
      <c r="CN3" s="61" t="s">
        <v>199</v>
      </c>
      <c r="CO3" s="61" t="s">
        <v>200</v>
      </c>
      <c r="CP3" s="61" t="s">
        <v>201</v>
      </c>
      <c r="CQ3" s="61" t="s">
        <v>202</v>
      </c>
      <c r="CR3" s="61" t="s">
        <v>203</v>
      </c>
      <c r="CS3" s="61" t="s">
        <v>204</v>
      </c>
      <c r="CT3" s="61" t="s">
        <v>205</v>
      </c>
      <c r="CU3" s="61" t="s">
        <v>206</v>
      </c>
      <c r="CV3" s="61" t="s">
        <v>207</v>
      </c>
      <c r="CW3" s="61" t="s">
        <v>208</v>
      </c>
      <c r="CX3" s="61" t="s">
        <v>209</v>
      </c>
      <c r="CY3" s="61" t="s">
        <v>210</v>
      </c>
      <c r="CZ3" s="61" t="s">
        <v>211</v>
      </c>
      <c r="DA3" s="61" t="s">
        <v>212</v>
      </c>
      <c r="DB3" s="61" t="s">
        <v>213</v>
      </c>
      <c r="DC3" s="61" t="s">
        <v>214</v>
      </c>
      <c r="DD3" s="61" t="s">
        <v>215</v>
      </c>
      <c r="DE3" s="61" t="s">
        <v>216</v>
      </c>
      <c r="DF3" s="61" t="s">
        <v>217</v>
      </c>
      <c r="DG3" s="61" t="s">
        <v>218</v>
      </c>
      <c r="DH3" s="61" t="s">
        <v>219</v>
      </c>
      <c r="DI3" s="61" t="s">
        <v>220</v>
      </c>
      <c r="DJ3" s="61" t="s">
        <v>221</v>
      </c>
      <c r="DK3" s="61" t="s">
        <v>222</v>
      </c>
      <c r="DL3" s="61" t="s">
        <v>223</v>
      </c>
      <c r="DM3" s="61" t="s">
        <v>224</v>
      </c>
      <c r="DN3" s="61" t="s">
        <v>225</v>
      </c>
      <c r="DO3" s="61" t="s">
        <v>226</v>
      </c>
      <c r="DQ3" s="61" t="s">
        <v>246</v>
      </c>
      <c r="DR3" s="61" t="s">
        <v>24</v>
      </c>
      <c r="DS3" s="61" t="s">
        <v>25</v>
      </c>
    </row>
    <row r="4" spans="1:123" ht="32" x14ac:dyDescent="0.2">
      <c r="B4" s="65" t="s">
        <v>241</v>
      </c>
      <c r="C4" s="66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>
        <v>4</v>
      </c>
      <c r="BT4" s="62">
        <v>2</v>
      </c>
      <c r="BU4" s="62">
        <v>4</v>
      </c>
      <c r="BV4" s="62">
        <v>3</v>
      </c>
      <c r="BW4" s="62">
        <v>3</v>
      </c>
      <c r="BX4" s="62">
        <v>4</v>
      </c>
      <c r="BY4" s="62">
        <v>2</v>
      </c>
      <c r="BZ4" s="62">
        <v>2</v>
      </c>
      <c r="CA4" s="62">
        <v>3</v>
      </c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>
        <v>4</v>
      </c>
      <c r="DD4" s="62">
        <v>4</v>
      </c>
      <c r="DE4" s="62">
        <v>4</v>
      </c>
      <c r="DF4" s="62">
        <v>4</v>
      </c>
      <c r="DG4" s="62">
        <v>3</v>
      </c>
      <c r="DH4" s="62">
        <v>4</v>
      </c>
      <c r="DI4" s="62">
        <v>3</v>
      </c>
      <c r="DJ4" s="62">
        <v>4</v>
      </c>
      <c r="DK4" s="62">
        <v>4</v>
      </c>
      <c r="DL4" s="62">
        <v>4</v>
      </c>
      <c r="DM4" s="62">
        <v>4</v>
      </c>
      <c r="DN4" s="62">
        <v>4</v>
      </c>
      <c r="DO4" s="62">
        <v>4</v>
      </c>
      <c r="DP4" s="64">
        <f t="shared" ref="DP4:DP19" si="0">SUMPRODUCT($C$2:$DO$2,C4:DO4)</f>
        <v>6547</v>
      </c>
    </row>
    <row r="5" spans="1:123" ht="32" x14ac:dyDescent="0.2">
      <c r="B5" s="65" t="s">
        <v>238</v>
      </c>
      <c r="BX5" s="61">
        <v>3</v>
      </c>
      <c r="BY5" s="61">
        <v>1</v>
      </c>
      <c r="BZ5" s="61">
        <v>1</v>
      </c>
      <c r="CA5" s="61">
        <v>3</v>
      </c>
      <c r="CG5" s="61">
        <v>4</v>
      </c>
      <c r="CH5" s="61">
        <v>4</v>
      </c>
      <c r="CI5" s="61">
        <v>4</v>
      </c>
      <c r="CJ5" s="61">
        <v>4</v>
      </c>
      <c r="CK5" s="61">
        <v>3</v>
      </c>
      <c r="CL5" s="61">
        <v>3</v>
      </c>
      <c r="CM5" s="61">
        <v>4</v>
      </c>
      <c r="CN5" s="61">
        <v>3</v>
      </c>
      <c r="CO5" s="61">
        <v>2</v>
      </c>
      <c r="CP5" s="61">
        <v>2</v>
      </c>
      <c r="CQ5" s="61">
        <v>3</v>
      </c>
      <c r="DC5" s="61">
        <v>4</v>
      </c>
      <c r="DD5" s="61">
        <v>4</v>
      </c>
      <c r="DE5" s="61">
        <v>4</v>
      </c>
      <c r="DF5" s="61">
        <v>2</v>
      </c>
      <c r="DG5" s="61">
        <v>3</v>
      </c>
      <c r="DH5" s="61">
        <v>3</v>
      </c>
      <c r="DI5" s="61">
        <v>3</v>
      </c>
      <c r="DJ5" s="61">
        <v>4</v>
      </c>
      <c r="DK5" s="61">
        <v>3</v>
      </c>
      <c r="DL5" s="61">
        <v>3</v>
      </c>
      <c r="DM5" s="61">
        <v>2</v>
      </c>
      <c r="DN5" s="61">
        <v>3</v>
      </c>
      <c r="DO5" s="61">
        <v>3</v>
      </c>
      <c r="DP5" s="64">
        <f t="shared" si="0"/>
        <v>4969</v>
      </c>
    </row>
    <row r="6" spans="1:123" ht="32" x14ac:dyDescent="0.2">
      <c r="B6" s="65" t="s">
        <v>239</v>
      </c>
      <c r="O6" s="61">
        <v>4</v>
      </c>
      <c r="P6" s="61">
        <v>4</v>
      </c>
      <c r="BD6" s="61">
        <v>3</v>
      </c>
      <c r="BE6" s="61">
        <v>2</v>
      </c>
      <c r="BF6" s="61">
        <v>3</v>
      </c>
      <c r="BG6" s="61">
        <v>3</v>
      </c>
      <c r="BH6" s="61">
        <v>3</v>
      </c>
      <c r="BI6" s="61">
        <v>4</v>
      </c>
      <c r="BJ6" s="61">
        <v>3</v>
      </c>
      <c r="CR6" s="61">
        <v>3</v>
      </c>
      <c r="CS6" s="61">
        <v>2</v>
      </c>
      <c r="CT6" s="61">
        <v>2</v>
      </c>
      <c r="CU6" s="61">
        <v>3</v>
      </c>
      <c r="CV6" s="61">
        <v>3</v>
      </c>
      <c r="CW6" s="61">
        <v>3</v>
      </c>
      <c r="CX6" s="61">
        <v>3</v>
      </c>
      <c r="CY6" s="61">
        <v>3</v>
      </c>
      <c r="CZ6" s="61">
        <v>3</v>
      </c>
      <c r="DA6" s="61">
        <v>4</v>
      </c>
      <c r="DB6" s="61">
        <v>4</v>
      </c>
      <c r="DP6" s="64">
        <f t="shared" si="0"/>
        <v>1912</v>
      </c>
    </row>
    <row r="7" spans="1:123" ht="32" x14ac:dyDescent="0.2">
      <c r="B7" s="63" t="s">
        <v>240</v>
      </c>
      <c r="AM7" s="61">
        <v>3</v>
      </c>
      <c r="AN7" s="61">
        <v>4</v>
      </c>
      <c r="AO7" s="61">
        <v>4</v>
      </c>
      <c r="AP7" s="61">
        <v>4</v>
      </c>
      <c r="AQ7" s="61">
        <v>4</v>
      </c>
      <c r="BK7" s="61">
        <v>3</v>
      </c>
      <c r="BL7" s="61">
        <v>3</v>
      </c>
      <c r="BM7" s="61">
        <v>3</v>
      </c>
      <c r="BN7" s="61">
        <v>3</v>
      </c>
      <c r="BO7" s="61">
        <v>3</v>
      </c>
      <c r="BP7" s="61">
        <v>3</v>
      </c>
      <c r="BQ7" s="61">
        <v>2</v>
      </c>
      <c r="BR7" s="61">
        <v>3</v>
      </c>
      <c r="CB7" s="61">
        <v>4</v>
      </c>
      <c r="CC7" s="61">
        <v>3</v>
      </c>
      <c r="CD7" s="61">
        <v>2</v>
      </c>
      <c r="CE7" s="61">
        <v>4</v>
      </c>
      <c r="CF7" s="61">
        <v>3</v>
      </c>
      <c r="DP7" s="61">
        <f t="shared" si="0"/>
        <v>1902</v>
      </c>
    </row>
    <row r="8" spans="1:123" ht="32" x14ac:dyDescent="0.2">
      <c r="B8" s="63" t="s">
        <v>234</v>
      </c>
      <c r="DC8" s="61">
        <v>4</v>
      </c>
      <c r="DD8" s="61">
        <v>4</v>
      </c>
      <c r="DE8" s="61">
        <v>4</v>
      </c>
      <c r="DF8" s="61">
        <v>3</v>
      </c>
      <c r="DG8" s="61">
        <v>4</v>
      </c>
      <c r="DH8" s="61">
        <v>3</v>
      </c>
      <c r="DI8" s="61">
        <v>4</v>
      </c>
      <c r="DJ8" s="61">
        <v>4</v>
      </c>
      <c r="DK8" s="61">
        <v>4</v>
      </c>
      <c r="DL8" s="61">
        <v>4</v>
      </c>
      <c r="DM8" s="61">
        <v>2</v>
      </c>
      <c r="DN8" s="61">
        <v>4</v>
      </c>
      <c r="DO8" s="61">
        <v>4</v>
      </c>
      <c r="DP8" s="61">
        <f t="shared" si="0"/>
        <v>1884</v>
      </c>
    </row>
    <row r="9" spans="1:123" ht="32" x14ac:dyDescent="0.2">
      <c r="B9" s="63" t="s">
        <v>237</v>
      </c>
      <c r="V9" s="61">
        <v>3</v>
      </c>
      <c r="W9" s="61">
        <v>3</v>
      </c>
      <c r="X9" s="61">
        <v>3</v>
      </c>
      <c r="Y9" s="61">
        <v>3</v>
      </c>
      <c r="BD9" s="61">
        <v>3</v>
      </c>
      <c r="BE9" s="61">
        <v>3</v>
      </c>
      <c r="BF9" s="61">
        <v>3</v>
      </c>
      <c r="BG9" s="61">
        <v>3</v>
      </c>
      <c r="BH9" s="61">
        <v>3</v>
      </c>
      <c r="BI9" s="61">
        <v>3</v>
      </c>
      <c r="BJ9" s="61">
        <v>3</v>
      </c>
      <c r="BK9" s="61">
        <v>3</v>
      </c>
      <c r="BL9" s="61">
        <v>3</v>
      </c>
      <c r="BM9" s="61">
        <v>3</v>
      </c>
      <c r="BN9" s="61">
        <v>3</v>
      </c>
      <c r="BO9" s="61">
        <v>3</v>
      </c>
      <c r="BP9" s="61">
        <v>3</v>
      </c>
      <c r="BQ9" s="61">
        <v>3</v>
      </c>
      <c r="BR9" s="61">
        <v>3</v>
      </c>
      <c r="DP9" s="61">
        <f t="shared" si="0"/>
        <v>1719</v>
      </c>
    </row>
    <row r="10" spans="1:123" ht="32" x14ac:dyDescent="0.2">
      <c r="B10" s="63" t="s">
        <v>235</v>
      </c>
      <c r="Q10" s="61">
        <v>3</v>
      </c>
      <c r="R10" s="61">
        <v>3</v>
      </c>
      <c r="S10" s="61">
        <v>3</v>
      </c>
      <c r="T10" s="61">
        <v>3</v>
      </c>
      <c r="U10" s="61">
        <v>3</v>
      </c>
      <c r="AD10" s="61">
        <v>3</v>
      </c>
      <c r="AE10" s="61">
        <v>3</v>
      </c>
      <c r="AF10" s="61">
        <v>3</v>
      </c>
      <c r="AG10" s="61">
        <v>3</v>
      </c>
      <c r="BK10" s="61">
        <v>3</v>
      </c>
      <c r="BL10" s="61">
        <v>3</v>
      </c>
      <c r="BM10" s="61">
        <v>3</v>
      </c>
      <c r="BN10" s="61">
        <v>3</v>
      </c>
      <c r="BO10" s="61">
        <v>3</v>
      </c>
      <c r="BP10" s="61">
        <v>3</v>
      </c>
      <c r="BQ10" s="61">
        <v>3</v>
      </c>
      <c r="BR10" s="61">
        <v>3</v>
      </c>
      <c r="DP10" s="61">
        <f t="shared" si="0"/>
        <v>1527</v>
      </c>
    </row>
    <row r="11" spans="1:123" ht="32" x14ac:dyDescent="0.2">
      <c r="B11" s="63" t="s">
        <v>242</v>
      </c>
      <c r="BD11" s="61">
        <v>3</v>
      </c>
      <c r="BE11" s="61">
        <v>3</v>
      </c>
      <c r="BF11" s="61">
        <v>3</v>
      </c>
      <c r="BG11" s="61">
        <v>3</v>
      </c>
      <c r="BH11" s="61">
        <v>3</v>
      </c>
      <c r="BI11" s="61">
        <v>3</v>
      </c>
      <c r="BJ11" s="61">
        <v>3</v>
      </c>
      <c r="CB11" s="61">
        <v>3</v>
      </c>
      <c r="CC11" s="61">
        <v>3</v>
      </c>
      <c r="CD11" s="61">
        <v>3</v>
      </c>
      <c r="CE11" s="61">
        <v>3</v>
      </c>
      <c r="CF11" s="61">
        <v>3</v>
      </c>
      <c r="DP11" s="61">
        <f t="shared" si="0"/>
        <v>1470</v>
      </c>
    </row>
    <row r="12" spans="1:123" ht="32" x14ac:dyDescent="0.2">
      <c r="B12" s="63" t="s">
        <v>236</v>
      </c>
      <c r="AH12" s="61">
        <v>1</v>
      </c>
      <c r="AI12" s="61">
        <v>1</v>
      </c>
      <c r="AJ12" s="61">
        <v>1</v>
      </c>
      <c r="AK12" s="61">
        <v>3</v>
      </c>
      <c r="AL12" s="61">
        <v>3</v>
      </c>
      <c r="AR12" s="61">
        <v>3</v>
      </c>
      <c r="AS12" s="61">
        <v>3</v>
      </c>
      <c r="AT12" s="61">
        <v>2</v>
      </c>
      <c r="AU12" s="61">
        <v>3</v>
      </c>
      <c r="AV12" s="61">
        <v>3</v>
      </c>
      <c r="BD12" s="61">
        <v>3</v>
      </c>
      <c r="BE12" s="61">
        <v>1</v>
      </c>
      <c r="BF12" s="61">
        <v>2</v>
      </c>
      <c r="BG12" s="61">
        <v>1</v>
      </c>
      <c r="BH12" s="61">
        <v>3</v>
      </c>
      <c r="BI12" s="61">
        <v>3</v>
      </c>
      <c r="BJ12" s="61">
        <v>2</v>
      </c>
      <c r="DP12" s="61">
        <f t="shared" si="0"/>
        <v>1052</v>
      </c>
    </row>
    <row r="13" spans="1:123" ht="32" x14ac:dyDescent="0.2">
      <c r="B13" s="63" t="s">
        <v>233</v>
      </c>
      <c r="Q13" s="61">
        <v>3</v>
      </c>
      <c r="R13" s="61">
        <v>3</v>
      </c>
      <c r="S13" s="61">
        <v>3</v>
      </c>
      <c r="T13" s="61">
        <v>3</v>
      </c>
      <c r="U13" s="61">
        <v>3</v>
      </c>
      <c r="AM13" s="61">
        <v>3</v>
      </c>
      <c r="AN13" s="61">
        <v>3</v>
      </c>
      <c r="AO13" s="61">
        <v>3</v>
      </c>
      <c r="AP13" s="61">
        <v>3</v>
      </c>
      <c r="AQ13" s="61">
        <v>2</v>
      </c>
      <c r="AW13" s="61">
        <v>3</v>
      </c>
      <c r="AX13" s="61">
        <v>3</v>
      </c>
      <c r="AY13" s="61">
        <v>3</v>
      </c>
      <c r="AZ13" s="61">
        <v>2</v>
      </c>
      <c r="BA13" s="61">
        <v>3</v>
      </c>
      <c r="DP13" s="61">
        <f t="shared" si="0"/>
        <v>942</v>
      </c>
    </row>
    <row r="14" spans="1:123" ht="32" x14ac:dyDescent="0.2">
      <c r="B14" s="63" t="s">
        <v>232</v>
      </c>
      <c r="AB14" s="61">
        <v>2</v>
      </c>
      <c r="AC14" s="61">
        <v>3</v>
      </c>
      <c r="AM14" s="61">
        <v>3</v>
      </c>
      <c r="AN14" s="61">
        <v>2</v>
      </c>
      <c r="AO14" s="61">
        <v>3</v>
      </c>
      <c r="AP14" s="61">
        <v>3</v>
      </c>
      <c r="AQ14" s="61">
        <v>2</v>
      </c>
      <c r="BB14" s="61">
        <v>4</v>
      </c>
      <c r="BC14" s="61">
        <v>4</v>
      </c>
      <c r="DP14" s="61">
        <f t="shared" si="0"/>
        <v>430</v>
      </c>
    </row>
    <row r="15" spans="1:123" ht="32" x14ac:dyDescent="0.2">
      <c r="B15" s="63" t="s">
        <v>230</v>
      </c>
      <c r="M15" s="61">
        <v>3</v>
      </c>
      <c r="N15" s="61">
        <v>3</v>
      </c>
      <c r="O15" s="61">
        <v>3</v>
      </c>
      <c r="P15" s="61">
        <v>3</v>
      </c>
      <c r="Z15" s="61">
        <v>3</v>
      </c>
      <c r="AA15" s="61">
        <v>3</v>
      </c>
      <c r="DP15" s="61">
        <f t="shared" si="0"/>
        <v>174</v>
      </c>
    </row>
    <row r="16" spans="1:123" ht="32" x14ac:dyDescent="0.2">
      <c r="B16" s="63" t="s">
        <v>231</v>
      </c>
      <c r="M16" s="61">
        <v>3</v>
      </c>
      <c r="N16" s="61">
        <v>3</v>
      </c>
      <c r="Z16" s="61">
        <v>3</v>
      </c>
      <c r="AA16" s="61">
        <v>3</v>
      </c>
      <c r="BB16" s="61">
        <v>3</v>
      </c>
      <c r="BC16" s="61">
        <v>3</v>
      </c>
      <c r="DP16" s="61">
        <f t="shared" si="0"/>
        <v>159</v>
      </c>
    </row>
    <row r="17" spans="2:120" ht="32" x14ac:dyDescent="0.2">
      <c r="B17" s="63" t="s">
        <v>228</v>
      </c>
      <c r="M17" s="61">
        <v>3</v>
      </c>
      <c r="N17" s="61">
        <v>3</v>
      </c>
      <c r="BB17" s="61">
        <v>3</v>
      </c>
      <c r="BC17" s="61">
        <v>3</v>
      </c>
      <c r="DP17" s="61">
        <f t="shared" si="0"/>
        <v>96</v>
      </c>
    </row>
    <row r="18" spans="2:120" ht="32" x14ac:dyDescent="0.2">
      <c r="B18" s="63" t="s">
        <v>243</v>
      </c>
      <c r="Z18" s="61">
        <v>3</v>
      </c>
      <c r="AA18" s="61">
        <v>3</v>
      </c>
      <c r="DP18" s="61">
        <f t="shared" si="0"/>
        <v>63</v>
      </c>
    </row>
    <row r="19" spans="2:120" ht="32" x14ac:dyDescent="0.2">
      <c r="B19" s="63" t="s">
        <v>229</v>
      </c>
      <c r="DP19" s="61">
        <f t="shared" si="0"/>
        <v>0</v>
      </c>
    </row>
    <row r="21" spans="2:120" x14ac:dyDescent="0.2">
      <c r="B21" s="62"/>
    </row>
  </sheetData>
  <pageMargins left="0.7" right="0.7" top="0.75" bottom="0.75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ИТОГОВЫЙ ПРОТОКОЛ</vt:lpstr>
      <vt:lpstr>карточка общая</vt:lpstr>
      <vt:lpstr>карточка</vt:lpstr>
      <vt:lpstr>протокол СЧЕТ</vt:lpstr>
      <vt:lpstr>ранг</vt:lpstr>
      <vt:lpstr>'карточка общая'!Print_Area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A&amp;A</dc:creator>
  <cp:lastModifiedBy>Microsoft Office User</cp:lastModifiedBy>
  <cp:lastPrinted>2025-06-22T07:31:19Z</cp:lastPrinted>
  <dcterms:created xsi:type="dcterms:W3CDTF">2015-06-05T18:19:34Z</dcterms:created>
  <dcterms:modified xsi:type="dcterms:W3CDTF">2025-06-22T17:41:12Z</dcterms:modified>
</cp:coreProperties>
</file>