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irina/WORK/FAR/Скалы России/CUP_FAR/"/>
    </mc:Choice>
  </mc:AlternateContent>
  <xr:revisionPtr revIDLastSave="0" documentId="13_ncr:1_{29CD4BF8-F0D4-774E-8328-F12DB12E4017}" xr6:coauthVersionLast="40" xr6:coauthVersionMax="40" xr10:uidLastSave="{00000000-0000-0000-0000-000000000000}"/>
  <bookViews>
    <workbookView xWindow="0" yWindow="600" windowWidth="22940" windowHeight="14300" activeTab="4" xr2:uid="{00000000-000D-0000-FFFF-FFFF00000000}"/>
  </bookViews>
  <sheets>
    <sheet name="Кубок ФАР" sheetId="11" r:id="rId1"/>
    <sheet name="Протокол Кубок ФАР" sheetId="17" r:id="rId2"/>
    <sheet name="МЖ Кубок" sheetId="14" r:id="rId3"/>
    <sheet name="Протокол МЖ" sheetId="19" r:id="rId4"/>
    <sheet name="Фестиваль и Кубок" sheetId="16" r:id="rId5"/>
  </sheets>
  <definedNames>
    <definedName name="_xlnm._FilterDatabase" localSheetId="0" hidden="1">'Кубок ФАР'!$A$2:$BB$133</definedName>
    <definedName name="_xlnm._FilterDatabase" localSheetId="2" hidden="1">'МЖ Кубок'!$A$2:$AG$133</definedName>
    <definedName name="_xlnm._FilterDatabase" localSheetId="4" hidden="1">'Фестиваль и Кубок'!$A$2:$CL$133</definedName>
    <definedName name="_xlnm.Print_Area" localSheetId="1">'Протокол Кубок ФАР'!$A$1:$I$19</definedName>
    <definedName name="_xlnm.Print_Area" localSheetId="3">'Протокол МЖ'!$A$1:$I$10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0" i="11" l="1"/>
  <c r="F120" i="11"/>
  <c r="E120" i="14"/>
  <c r="I29" i="17"/>
  <c r="I7" i="17"/>
  <c r="I8" i="17"/>
  <c r="I11" i="17"/>
  <c r="I20" i="17"/>
  <c r="I28" i="17"/>
  <c r="I16" i="17"/>
  <c r="I25" i="17"/>
  <c r="I12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24" i="17"/>
  <c r="O120" i="11"/>
  <c r="I18" i="17" l="1"/>
  <c r="F120" i="14" l="1"/>
  <c r="G120" i="14" l="1"/>
  <c r="H120" i="14"/>
  <c r="I120" i="14"/>
  <c r="J120" i="14"/>
  <c r="K120" i="14"/>
  <c r="AE120" i="11"/>
  <c r="AF120" i="11"/>
  <c r="I9" i="19" l="1"/>
  <c r="I7" i="19"/>
  <c r="I5" i="19"/>
  <c r="I6" i="19"/>
  <c r="I8" i="19"/>
  <c r="I10" i="19"/>
  <c r="I13" i="17"/>
  <c r="I9" i="17"/>
  <c r="I15" i="17"/>
  <c r="I5" i="17"/>
  <c r="I27" i="17"/>
  <c r="I10" i="17"/>
  <c r="I6" i="17"/>
  <c r="I22" i="17"/>
  <c r="I26" i="17"/>
  <c r="I21" i="17"/>
  <c r="I17" i="17"/>
  <c r="I30" i="17"/>
  <c r="I14" i="17"/>
  <c r="I19" i="17"/>
  <c r="P120" i="11" l="1"/>
  <c r="Q120" i="11"/>
  <c r="R120" i="11"/>
  <c r="S120" i="11"/>
  <c r="T120" i="11"/>
  <c r="U120" i="11"/>
  <c r="V120" i="11"/>
  <c r="W120" i="11"/>
  <c r="X120" i="11"/>
  <c r="Y120" i="11"/>
  <c r="Z120" i="11"/>
  <c r="AA120" i="11"/>
  <c r="AB120" i="11"/>
  <c r="AC120" i="11"/>
  <c r="AD120" i="11"/>
  <c r="T120" i="16" l="1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BW119" i="16"/>
  <c r="BW118" i="16"/>
  <c r="BW117" i="16"/>
  <c r="BW116" i="16"/>
  <c r="BW115" i="16"/>
  <c r="BW114" i="16"/>
  <c r="BW113" i="16"/>
  <c r="BW112" i="16"/>
  <c r="BW111" i="16"/>
  <c r="BW110" i="16"/>
  <c r="BW109" i="16"/>
  <c r="BW108" i="16"/>
  <c r="BW107" i="16"/>
  <c r="BW106" i="16"/>
  <c r="BW105" i="16"/>
  <c r="BW104" i="16"/>
  <c r="BW103" i="16"/>
  <c r="BW102" i="16"/>
  <c r="BW101" i="16"/>
  <c r="BW100" i="16"/>
  <c r="BW99" i="16"/>
  <c r="BW98" i="16"/>
  <c r="BW97" i="16"/>
  <c r="BW96" i="16"/>
  <c r="BW95" i="16"/>
  <c r="BW94" i="16"/>
  <c r="BW93" i="16"/>
  <c r="BW92" i="16"/>
  <c r="BW91" i="16"/>
  <c r="BW90" i="16"/>
  <c r="BW89" i="16"/>
  <c r="BW88" i="16"/>
  <c r="BW87" i="16"/>
  <c r="BW86" i="16"/>
  <c r="BW85" i="16"/>
  <c r="BW84" i="16"/>
  <c r="BW83" i="16"/>
  <c r="BW82" i="16"/>
  <c r="BW81" i="16"/>
  <c r="BW80" i="16"/>
  <c r="BW79" i="16"/>
  <c r="BW78" i="16"/>
  <c r="BW77" i="16"/>
  <c r="BW76" i="16"/>
  <c r="BW75" i="16"/>
  <c r="BW74" i="16"/>
  <c r="BW73" i="16"/>
  <c r="BW72" i="16"/>
  <c r="BW71" i="16"/>
  <c r="BW70" i="16"/>
  <c r="BW69" i="16"/>
  <c r="BW68" i="16"/>
  <c r="BW67" i="16"/>
  <c r="BW66" i="16"/>
  <c r="BW65" i="16"/>
  <c r="BW64" i="16"/>
  <c r="BW63" i="16"/>
  <c r="BW62" i="16"/>
  <c r="BW61" i="16"/>
  <c r="BW60" i="16"/>
  <c r="BW59" i="16"/>
  <c r="BW58" i="16"/>
  <c r="BW57" i="16"/>
  <c r="BW56" i="16"/>
  <c r="BW55" i="16"/>
  <c r="BW54" i="16"/>
  <c r="BW53" i="16"/>
  <c r="BW52" i="16"/>
  <c r="BW51" i="16"/>
  <c r="BW50" i="16"/>
  <c r="BW49" i="16"/>
  <c r="BW48" i="16"/>
  <c r="BW47" i="16"/>
  <c r="BW46" i="16"/>
  <c r="BW45" i="16"/>
  <c r="BW44" i="16"/>
  <c r="BW43" i="16"/>
  <c r="BW42" i="16"/>
  <c r="BW41" i="16"/>
  <c r="BW40" i="16"/>
  <c r="BW39" i="16"/>
  <c r="BW38" i="16"/>
  <c r="BW37" i="16"/>
  <c r="BW36" i="16"/>
  <c r="BW35" i="16"/>
  <c r="BW34" i="16"/>
  <c r="BW33" i="16"/>
  <c r="BW32" i="16"/>
  <c r="BW31" i="16"/>
  <c r="BW30" i="16"/>
  <c r="BW29" i="16"/>
  <c r="BW28" i="16"/>
  <c r="BW27" i="16"/>
  <c r="BW26" i="16"/>
  <c r="BW25" i="16"/>
  <c r="BW24" i="16"/>
  <c r="BW23" i="16"/>
  <c r="BW22" i="16"/>
  <c r="BW21" i="16"/>
  <c r="BW20" i="16"/>
  <c r="BW19" i="16"/>
  <c r="BW18" i="16"/>
  <c r="BW17" i="16"/>
  <c r="BW16" i="16"/>
  <c r="BW15" i="16"/>
  <c r="BW14" i="16"/>
  <c r="BW13" i="16"/>
  <c r="BW12" i="16"/>
  <c r="BW11" i="16"/>
  <c r="BW10" i="16"/>
  <c r="BW9" i="16"/>
  <c r="BW8" i="16"/>
  <c r="BW7" i="16"/>
  <c r="BW6" i="16"/>
  <c r="BW5" i="16"/>
  <c r="BW4" i="16"/>
  <c r="BW3" i="16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AM15" i="11"/>
  <c r="AM3" i="11" l="1"/>
  <c r="AM4" i="11"/>
  <c r="AM5" i="11"/>
  <c r="AM6" i="11"/>
  <c r="AM7" i="11"/>
  <c r="AM8" i="11"/>
  <c r="AM9" i="11"/>
  <c r="AM10" i="11"/>
  <c r="AM11" i="11"/>
  <c r="AM12" i="11"/>
  <c r="AM13" i="11"/>
  <c r="AM14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4" i="11"/>
  <c r="AM45" i="11"/>
  <c r="AM46" i="11"/>
  <c r="AM47" i="11"/>
  <c r="AM48" i="11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61" i="11"/>
  <c r="AM62" i="11"/>
  <c r="AM63" i="11"/>
  <c r="AM64" i="11"/>
  <c r="AM65" i="11"/>
  <c r="AM66" i="11"/>
  <c r="AM67" i="11"/>
  <c r="AM68" i="11"/>
  <c r="AM69" i="11"/>
  <c r="AM70" i="11"/>
  <c r="AM71" i="11"/>
  <c r="AM72" i="11"/>
  <c r="AM73" i="11"/>
  <c r="AM74" i="11"/>
  <c r="AM75" i="11"/>
  <c r="AM76" i="11"/>
  <c r="AM77" i="11"/>
  <c r="AM78" i="11"/>
  <c r="AM79" i="11"/>
  <c r="AM80" i="11"/>
  <c r="AM81" i="11"/>
  <c r="AM82" i="11"/>
  <c r="AM83" i="11"/>
  <c r="AM84" i="11"/>
  <c r="AM85" i="11"/>
  <c r="AM86" i="11"/>
  <c r="AM87" i="11"/>
  <c r="AM88" i="11"/>
  <c r="AM89" i="11"/>
  <c r="AM90" i="11"/>
  <c r="AM91" i="11"/>
  <c r="AM92" i="11"/>
  <c r="AM93" i="11"/>
  <c r="AM94" i="11"/>
  <c r="AM95" i="11"/>
  <c r="AM96" i="11"/>
  <c r="AM97" i="11"/>
  <c r="AM98" i="11"/>
  <c r="AM99" i="11"/>
  <c r="AM100" i="11"/>
  <c r="AM101" i="11"/>
  <c r="AM102" i="11"/>
  <c r="AM103" i="11"/>
  <c r="AM104" i="11"/>
  <c r="AM105" i="11"/>
  <c r="AM106" i="11"/>
  <c r="AM107" i="11"/>
  <c r="AM108" i="11"/>
  <c r="AM109" i="11"/>
  <c r="AM110" i="11"/>
  <c r="AM111" i="11"/>
  <c r="AM112" i="11"/>
  <c r="AM113" i="11"/>
  <c r="AM114" i="11"/>
  <c r="AM115" i="11"/>
  <c r="AM116" i="11"/>
  <c r="AM117" i="11"/>
  <c r="AM118" i="11"/>
  <c r="AM119" i="11"/>
  <c r="E120" i="11"/>
  <c r="G120" i="11"/>
  <c r="H120" i="11"/>
  <c r="I120" i="11"/>
  <c r="J120" i="11"/>
  <c r="K120" i="11"/>
  <c r="L120" i="11"/>
  <c r="M120" i="11"/>
  <c r="N120" i="11"/>
</calcChain>
</file>

<file path=xl/sharedStrings.xml><?xml version="1.0" encoding="utf-8"?>
<sst xmlns="http://schemas.openxmlformats.org/spreadsheetml/2006/main" count="971" uniqueCount="269">
  <si>
    <t>Баллы</t>
  </si>
  <si>
    <t>Связка</t>
  </si>
  <si>
    <t xml:space="preserve"> Маршрут 1</t>
  </si>
  <si>
    <t>Маршрут 2</t>
  </si>
  <si>
    <t>Маршрут 3</t>
  </si>
  <si>
    <t>Итог</t>
  </si>
  <si>
    <t>№</t>
  </si>
  <si>
    <t>5c</t>
  </si>
  <si>
    <t>5а</t>
  </si>
  <si>
    <t>4b</t>
  </si>
  <si>
    <t>5b</t>
  </si>
  <si>
    <t>5a+</t>
  </si>
  <si>
    <t>Трофимыч</t>
  </si>
  <si>
    <t>6b</t>
  </si>
  <si>
    <t>5с+</t>
  </si>
  <si>
    <t>6а+</t>
  </si>
  <si>
    <t>6с+</t>
  </si>
  <si>
    <t>6а</t>
  </si>
  <si>
    <t>6a+</t>
  </si>
  <si>
    <t>6b+</t>
  </si>
  <si>
    <t>5b+</t>
  </si>
  <si>
    <t>6а+/6b</t>
  </si>
  <si>
    <t>5а/5b</t>
  </si>
  <si>
    <t>6с+/7а</t>
  </si>
  <si>
    <t>5c/6a</t>
  </si>
  <si>
    <t>5с+/6а</t>
  </si>
  <si>
    <t>6c</t>
  </si>
  <si>
    <t>7a</t>
  </si>
  <si>
    <t>Дорога за облаками 1</t>
  </si>
  <si>
    <t>Дорога за облаками 2</t>
  </si>
  <si>
    <t>Дорога за облаками 3</t>
  </si>
  <si>
    <t>Дорога за облаками 4</t>
  </si>
  <si>
    <t>Дорога за облаками 5</t>
  </si>
  <si>
    <t>Дорога за облаками 6</t>
  </si>
  <si>
    <t>Дорога за облаками 7</t>
  </si>
  <si>
    <t>Дорога за облаками 8</t>
  </si>
  <si>
    <t>Дорога за облаками 9</t>
  </si>
  <si>
    <t>Дорога за облаками 10</t>
  </si>
  <si>
    <t>Категория</t>
  </si>
  <si>
    <t>Гадкий я и мои людоеды 1</t>
  </si>
  <si>
    <t>Лохматый 1</t>
  </si>
  <si>
    <t>Лохматый 2</t>
  </si>
  <si>
    <t>Гадкий я и мои людоеды 2</t>
  </si>
  <si>
    <t>Трофимыч 1</t>
  </si>
  <si>
    <t>Трофимыч 2</t>
  </si>
  <si>
    <t>Трофимыч 3</t>
  </si>
  <si>
    <t>Трофимыч 4</t>
  </si>
  <si>
    <t>Трофимыч 5</t>
  </si>
  <si>
    <t>Каскад 1</t>
  </si>
  <si>
    <t>Каскад 2</t>
  </si>
  <si>
    <t>Каскад 3</t>
  </si>
  <si>
    <t>Каскад 4</t>
  </si>
  <si>
    <t>Хрюндель 1</t>
  </si>
  <si>
    <t>Хрюндель 2</t>
  </si>
  <si>
    <t>Масяня 1</t>
  </si>
  <si>
    <t>Масяня 2</t>
  </si>
  <si>
    <t>Рождение в муках 1</t>
  </si>
  <si>
    <t>Рождение в муках 2</t>
  </si>
  <si>
    <t>Рождение в муках 3</t>
  </si>
  <si>
    <t>Рождение в муках 4</t>
  </si>
  <si>
    <t>Крейсер Варяг 1</t>
  </si>
  <si>
    <t>Крейсер Варяг 2</t>
  </si>
  <si>
    <t>Крейсер Варяг 3</t>
  </si>
  <si>
    <t>Крейсер Варяг 4</t>
  </si>
  <si>
    <t>Крейсер Варяг 5</t>
  </si>
  <si>
    <t>Вятка 1</t>
  </si>
  <si>
    <t>Вятка 2</t>
  </si>
  <si>
    <t>Вятка 3</t>
  </si>
  <si>
    <t>Вятка 4</t>
  </si>
  <si>
    <t>Вятка 5</t>
  </si>
  <si>
    <t>Полководец 1</t>
  </si>
  <si>
    <t>Полководец 2</t>
  </si>
  <si>
    <t>Полководец 3</t>
  </si>
  <si>
    <t>Полководец 4</t>
  </si>
  <si>
    <t>Полководец 5</t>
  </si>
  <si>
    <t>Детская неожиданность 1</t>
  </si>
  <si>
    <t>Детская неожиданность 2</t>
  </si>
  <si>
    <t>Детская неожиданность 3</t>
  </si>
  <si>
    <t>Детская неожиданность 4</t>
  </si>
  <si>
    <t>Детская неожиданность 5</t>
  </si>
  <si>
    <t>Доверяй, но проверяй 1</t>
  </si>
  <si>
    <t>Доверяй, но проверяй 2</t>
  </si>
  <si>
    <t>Карниз 1</t>
  </si>
  <si>
    <t>Карниз 2</t>
  </si>
  <si>
    <t>Карниз 3</t>
  </si>
  <si>
    <t>Карниз 4</t>
  </si>
  <si>
    <t>Карниз 5</t>
  </si>
  <si>
    <t>Карниз 6</t>
  </si>
  <si>
    <t>Карниз 7</t>
  </si>
  <si>
    <t>Надежды Оленёвой 1</t>
  </si>
  <si>
    <t>Надежды Оленёвой 2</t>
  </si>
  <si>
    <t>Надежды Оленёвой 3</t>
  </si>
  <si>
    <t>Надежды Оленёвой 4</t>
  </si>
  <si>
    <t>Надежды Оленёвой 5</t>
  </si>
  <si>
    <t>Надежды Оленёвой 6</t>
  </si>
  <si>
    <t>Надежды Оленёвой 7</t>
  </si>
  <si>
    <t>Надежды Оленёвой 8</t>
  </si>
  <si>
    <t>День Победы 1</t>
  </si>
  <si>
    <t>День Победы 2</t>
  </si>
  <si>
    <t>День Победы 3</t>
  </si>
  <si>
    <t>День Победы 4</t>
  </si>
  <si>
    <t>День Победы 5</t>
  </si>
  <si>
    <t>Эверест 1</t>
  </si>
  <si>
    <t>Эверест 2</t>
  </si>
  <si>
    <t>Эверест 3</t>
  </si>
  <si>
    <t>Эверест 4</t>
  </si>
  <si>
    <t>Березка 1</t>
  </si>
  <si>
    <t>Березка 2</t>
  </si>
  <si>
    <t>Березка 3</t>
  </si>
  <si>
    <t>Березка 4</t>
  </si>
  <si>
    <t>Березка 5</t>
  </si>
  <si>
    <t>Залёт 1</t>
  </si>
  <si>
    <t>Залёт 2</t>
  </si>
  <si>
    <t>Залёт 3</t>
  </si>
  <si>
    <t>Залёт 4</t>
  </si>
  <si>
    <t>Залёт 5</t>
  </si>
  <si>
    <t>Залёт 6</t>
  </si>
  <si>
    <t>Залёт 7</t>
  </si>
  <si>
    <t>Залёт 8</t>
  </si>
  <si>
    <t>Залёт 9</t>
  </si>
  <si>
    <t>Залёт 10</t>
  </si>
  <si>
    <t>Залёт 11</t>
  </si>
  <si>
    <t>Путь война 1</t>
  </si>
  <si>
    <t>Путь война 2</t>
  </si>
  <si>
    <t>Путь война 3</t>
  </si>
  <si>
    <t>Путь война 4</t>
  </si>
  <si>
    <t>Путь война 5</t>
  </si>
  <si>
    <t>Путь война 6</t>
  </si>
  <si>
    <t>Путь война 7</t>
  </si>
  <si>
    <t>Путь война 8</t>
  </si>
  <si>
    <t>Путь война 9</t>
  </si>
  <si>
    <t>Путь война 10</t>
  </si>
  <si>
    <t>Путь война 11</t>
  </si>
  <si>
    <t>Комплект удовольствия 1</t>
  </si>
  <si>
    <t>Комплект удовольствия 2</t>
  </si>
  <si>
    <t>Комплект удовольствия 3</t>
  </si>
  <si>
    <t>Комплект удовольствия 4</t>
  </si>
  <si>
    <t>Комплект удовольствия 5</t>
  </si>
  <si>
    <t>Комплект удовольствия 6</t>
  </si>
  <si>
    <t>Комплект удовольствия 7</t>
  </si>
  <si>
    <t>Комплект удовольствия 8</t>
  </si>
  <si>
    <t>Комплект удовольствия 9</t>
  </si>
  <si>
    <t>Комплект удовольствия 10</t>
  </si>
  <si>
    <t>Комплект удовольствия 11</t>
  </si>
  <si>
    <t>Комплект удовольствия 12</t>
  </si>
  <si>
    <t>Комплект удовольствия 13</t>
  </si>
  <si>
    <t>7с/8а</t>
  </si>
  <si>
    <t>Кравченко
Щекинова</t>
  </si>
  <si>
    <t>Сафиуллина
Мирановская</t>
  </si>
  <si>
    <t>Название маршрута</t>
  </si>
  <si>
    <t>Итого</t>
  </si>
  <si>
    <t>Карниз</t>
  </si>
  <si>
    <t>Наименование</t>
  </si>
  <si>
    <t>Комплект удовольствия</t>
  </si>
  <si>
    <t>Вятка</t>
  </si>
  <si>
    <t>Залёт</t>
  </si>
  <si>
    <t>Полководец</t>
  </si>
  <si>
    <t>Масяня</t>
  </si>
  <si>
    <t>Место</t>
  </si>
  <si>
    <t>КУБОК ФАР 2026</t>
  </si>
  <si>
    <t>Маклакова Полковникова</t>
  </si>
  <si>
    <t>Иванов Кичурчак</t>
  </si>
  <si>
    <t>Халявко             Зимин</t>
  </si>
  <si>
    <t>Пильщикова Громова</t>
  </si>
  <si>
    <t>Григорьева Кубайдулиева</t>
  </si>
  <si>
    <t>Воронина Кушнир</t>
  </si>
  <si>
    <t>Гринь Шаповал</t>
  </si>
  <si>
    <t>Вакарюк Абрамчук (фестиваль)</t>
  </si>
  <si>
    <t>Виноградов Бреславская (фестиваль)</t>
  </si>
  <si>
    <t>Пылова Пурис</t>
  </si>
  <si>
    <t>Аникин         Сушков</t>
  </si>
  <si>
    <t>Соловей Демиров</t>
  </si>
  <si>
    <t>Илларионов Ткачук (фестиваль)</t>
  </si>
  <si>
    <t>Криницкая Лукьянов (фестиваль)</t>
  </si>
  <si>
    <t>Данилкова Юлоскова</t>
  </si>
  <si>
    <t>Шидловская Скотникова</t>
  </si>
  <si>
    <t>Карпенко Петрова (фестиваль)</t>
  </si>
  <si>
    <t>Бенко Домрачева (МЖ)</t>
  </si>
  <si>
    <t>Ясинский Антонюк (МЖ)</t>
  </si>
  <si>
    <t>Павлов Бакрышева (МЖ)</t>
  </si>
  <si>
    <t>Кузьмин Синческул</t>
  </si>
  <si>
    <t>Костюк Костюк (МЖ)</t>
  </si>
  <si>
    <t>Фролов Васильев (фестиваль)</t>
  </si>
  <si>
    <t>Кергин Маринин</t>
  </si>
  <si>
    <t>Егоров Протопопов (фестиваль)</t>
  </si>
  <si>
    <t>Петрук Смирнов</t>
  </si>
  <si>
    <t>Гуреев      Бушин</t>
  </si>
  <si>
    <t>Шевкун Щербакова</t>
  </si>
  <si>
    <t>Николаев Маслова (фестиваль)</t>
  </si>
  <si>
    <t>Алексанкина Горбачева</t>
  </si>
  <si>
    <t>Корсиков Головко (фестиваль)</t>
  </si>
  <si>
    <t>Киприянов Киприянова (фестиваль)</t>
  </si>
  <si>
    <t>Бондаренко Стрижко (фестиваль)</t>
  </si>
  <si>
    <t>Широнин Байба (фестиваль)</t>
  </si>
  <si>
    <t>Аполонский Аполонская (фестиваль)</t>
  </si>
  <si>
    <t>Чучуев Яковлев (фестиваль)</t>
  </si>
  <si>
    <t>Мельников Мельникова (фестиваль)</t>
  </si>
  <si>
    <t>Гуреев            Салех (фестиваль)</t>
  </si>
  <si>
    <t>Тютюник Камардинова (фестиваль)</t>
  </si>
  <si>
    <t>Панчева Андрианов (фестиваль)</t>
  </si>
  <si>
    <t>Путилов Ладейщиков</t>
  </si>
  <si>
    <t>Титов Ларькина (фестиваль)</t>
  </si>
  <si>
    <t>Афонский Саломатина (фестиваль)</t>
  </si>
  <si>
    <t>Костромитина Кошевник</t>
  </si>
  <si>
    <t>Ломакин Пистолова (фестиваль)</t>
  </si>
  <si>
    <t>Воинов Воинова (фестиваль)</t>
  </si>
  <si>
    <t>Ройтман Вавилова</t>
  </si>
  <si>
    <t>Рындык Поморцев</t>
  </si>
  <si>
    <t>Бычков Шалыгин</t>
  </si>
  <si>
    <t>Жидкова Левин (фестиваль)</t>
  </si>
  <si>
    <t>Сюзева             Исаев (фестиваль)</t>
  </si>
  <si>
    <t>Ошмарина Закрытной (фестиваль)</t>
  </si>
  <si>
    <t>Кобляков Кишельгоф (МЖ)</t>
  </si>
  <si>
    <t>Фролов Кеменчидже (фестиваль)</t>
  </si>
  <si>
    <t>Золоторевский Шарма (МЖ)</t>
  </si>
  <si>
    <t>Садырев Талипов (фестиваль)</t>
  </si>
  <si>
    <t>Широнин Бондаренко (фестиваль)</t>
  </si>
  <si>
    <t>Байба       Стрижко (фестиваль)</t>
  </si>
  <si>
    <t>Волков      Левчук (фестиваль)</t>
  </si>
  <si>
    <t>Иванцова Фефелева (фестиваль)</t>
  </si>
  <si>
    <t>КУБОК ФАР НА МУЛЬТИПИТЧАХ 2026</t>
  </si>
  <si>
    <t>Петрова Щербакова</t>
  </si>
  <si>
    <t>Корнюхин Корнюхина (МЖ)</t>
  </si>
  <si>
    <t xml:space="preserve">Дорога за облаками </t>
  </si>
  <si>
    <t>Алексанкина Анастасия Михайловна - Горбачева Дарья Николаевна</t>
  </si>
  <si>
    <t>Крейсер Варягъ</t>
  </si>
  <si>
    <t>Маклакова Ирэна Александровна - Полковникова Екатерина Сергеевна</t>
  </si>
  <si>
    <t>Кузьмин Евгений Васильевич - Синческул Владислав Сергеевич</t>
  </si>
  <si>
    <t xml:space="preserve">Карниз </t>
  </si>
  <si>
    <t>Путилов Павел Сергеевич - Ладейщиков Андрей Николаевич</t>
  </si>
  <si>
    <t xml:space="preserve">Залёт </t>
  </si>
  <si>
    <t>Путь Воина</t>
  </si>
  <si>
    <t>Берёзка</t>
  </si>
  <si>
    <t>Корнюхин Алексей Владимирович - Корнюхина Елена Сергеевна</t>
  </si>
  <si>
    <t>Надежды Оленевой</t>
  </si>
  <si>
    <t>КУБОК ФАР НА МУЛЬТИПИТЧАХ 2026 Смешанные связки</t>
  </si>
  <si>
    <t>Бенко Вячеслав Рудольфович - Домрачева Ольга Ивановна</t>
  </si>
  <si>
    <t>Дорога за облаками</t>
  </si>
  <si>
    <t>Воронина Инна Геннадьевна - Кушнир Екатерина Валерьевна</t>
  </si>
  <si>
    <t xml:space="preserve">Рождение в муках </t>
  </si>
  <si>
    <t>Кергин Иван Васильевич - Маринин Алексей Владимирович</t>
  </si>
  <si>
    <t>Соловей Алексей Игоревич - Демиров Анар Гаджимурад оглы</t>
  </si>
  <si>
    <t>Кравченко Инна Анатольевна - Щекинова Татьяна Викторовна</t>
  </si>
  <si>
    <t xml:space="preserve">Петрук Александр Викторович - Смирнов Игорь Александрович </t>
  </si>
  <si>
    <t xml:space="preserve">Гадкий я и мои людоеды </t>
  </si>
  <si>
    <t xml:space="preserve">Хрюндель </t>
  </si>
  <si>
    <t>Бушин Олег Алексеевич - Гуреев Алексей Николаевич</t>
  </si>
  <si>
    <t xml:space="preserve">Комплект удовольствия </t>
  </si>
  <si>
    <t>Эверест 24</t>
  </si>
  <si>
    <t>Кобляков Иван Вячеславович - Кишельгоф Екатерина Владимировна</t>
  </si>
  <si>
    <t xml:space="preserve">Иванов Александр Сергеевич - Кичурчак Андрей Владимирович </t>
  </si>
  <si>
    <t>Пильщикова Надежда Сергеевна - Громова Ольга Владимировна</t>
  </si>
  <si>
    <t xml:space="preserve">Аникин Михаил Иванович - Сушков Анатолий Олегович </t>
  </si>
  <si>
    <t xml:space="preserve">Надежды Оленевой </t>
  </si>
  <si>
    <t>6c+/7a</t>
  </si>
  <si>
    <t>6c+</t>
  </si>
  <si>
    <t>5c+</t>
  </si>
  <si>
    <t>Скотникова Марина Алексеевна - Шидловская Разалина Викторовна</t>
  </si>
  <si>
    <t>Гринь Динара Мурадиновна - Шаповал Виолетта Витальевна</t>
  </si>
  <si>
    <t xml:space="preserve">Детская неожиданность </t>
  </si>
  <si>
    <t>Рындык Александр Павлович - Поморцев Сергей Владимирович</t>
  </si>
  <si>
    <t>Халявко Петр Сергеевич - Зимин Павел Максимович</t>
  </si>
  <si>
    <t>Старобудцева Алиева</t>
  </si>
  <si>
    <t>Павлов Илья Сергеевич - Бакрышева Валерия Владимировна</t>
  </si>
  <si>
    <t>Костюк Данила Николаевич - Костюк Татьяна Владимировна</t>
  </si>
  <si>
    <t>Стародубцева Татьяна Андреевна - Алиева Татьяна Ивановна</t>
  </si>
  <si>
    <t>Ройтман Софья Андреевна - Вавилова Александра Николаевна</t>
  </si>
  <si>
    <t>Ясинский Игорь Владимирович - Антонюк Инна Константиновна</t>
  </si>
  <si>
    <t>Григорьева Александра Евгеньевна - Кубайдулиева Жания Мендыгалеевна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</si>
</sst>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CCFF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2" borderId="7" xfId="0" applyFont="1" applyFill="1" applyBorder="1"/>
    <xf numFmtId="0" fontId="7" fillId="2" borderId="6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2" borderId="6" xfId="0" applyFont="1" applyFill="1" applyBorder="1"/>
    <xf numFmtId="0" fontId="7" fillId="0" borderId="6" xfId="0" applyFont="1" applyBorder="1" applyAlignment="1">
      <alignment horizontal="left"/>
    </xf>
    <xf numFmtId="0" fontId="7" fillId="2" borderId="9" xfId="0" applyFont="1" applyFill="1" applyBorder="1"/>
    <xf numFmtId="0" fontId="5" fillId="0" borderId="0" xfId="3" applyFont="1"/>
    <xf numFmtId="0" fontId="3" fillId="0" borderId="0" xfId="2" applyFont="1"/>
    <xf numFmtId="0" fontId="3" fillId="0" borderId="0" xfId="2" applyFont="1" applyAlignment="1">
      <alignment wrapText="1"/>
    </xf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0" fontId="3" fillId="0" borderId="0" xfId="2" applyFont="1" applyFill="1"/>
    <xf numFmtId="0" fontId="3" fillId="0" borderId="6" xfId="2" applyFont="1" applyBorder="1" applyAlignment="1">
      <alignment horizontal="center"/>
    </xf>
    <xf numFmtId="0" fontId="3" fillId="0" borderId="6" xfId="2" applyFont="1" applyBorder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6" xfId="2" applyFont="1" applyBorder="1" applyAlignment="1">
      <alignment horizontal="center" vertical="top" wrapText="1"/>
    </xf>
    <xf numFmtId="0" fontId="3" fillId="0" borderId="9" xfId="2" applyFont="1" applyBorder="1"/>
    <xf numFmtId="0" fontId="3" fillId="0" borderId="0" xfId="2" applyFont="1" applyFill="1" applyAlignment="1">
      <alignment wrapText="1"/>
    </xf>
    <xf numFmtId="0" fontId="3" fillId="3" borderId="0" xfId="2" applyFont="1" applyFill="1" applyAlignment="1">
      <alignment wrapText="1"/>
    </xf>
    <xf numFmtId="0" fontId="3" fillId="4" borderId="0" xfId="2" applyFont="1" applyFill="1" applyAlignment="1">
      <alignment wrapText="1"/>
    </xf>
    <xf numFmtId="0" fontId="3" fillId="5" borderId="0" xfId="2" applyFont="1" applyFill="1" applyAlignment="1">
      <alignment wrapText="1"/>
    </xf>
    <xf numFmtId="0" fontId="11" fillId="3" borderId="0" xfId="2" applyFont="1" applyFill="1" applyAlignment="1">
      <alignment wrapText="1"/>
    </xf>
    <xf numFmtId="0" fontId="11" fillId="5" borderId="0" xfId="2" applyFont="1" applyFill="1" applyAlignment="1">
      <alignment wrapText="1"/>
    </xf>
    <xf numFmtId="0" fontId="5" fillId="0" borderId="0" xfId="3" applyFont="1" applyAlignme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7" fillId="2" borderId="14" xfId="0" applyFont="1" applyFill="1" applyBorder="1"/>
    <xf numFmtId="0" fontId="7" fillId="2" borderId="1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1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0" xfId="0" applyFont="1" applyFill="1"/>
    <xf numFmtId="0" fontId="0" fillId="6" borderId="0" xfId="0" applyFill="1"/>
    <xf numFmtId="0" fontId="7" fillId="6" borderId="13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1" xfId="0" applyFont="1" applyFill="1" applyBorder="1"/>
    <xf numFmtId="0" fontId="7" fillId="7" borderId="11" xfId="0" applyFont="1" applyFill="1" applyBorder="1" applyAlignment="1">
      <alignment horizontal="left"/>
    </xf>
    <xf numFmtId="0" fontId="7" fillId="7" borderId="0" xfId="0" applyFont="1" applyFill="1"/>
    <xf numFmtId="0" fontId="0" fillId="7" borderId="0" xfId="0" applyFill="1"/>
    <xf numFmtId="0" fontId="7" fillId="6" borderId="12" xfId="0" applyFont="1" applyFill="1" applyBorder="1"/>
    <xf numFmtId="0" fontId="7" fillId="7" borderId="13" xfId="0" applyFont="1" applyFill="1" applyBorder="1" applyAlignment="1">
      <alignment horizontal="center"/>
    </xf>
    <xf numFmtId="0" fontId="7" fillId="7" borderId="13" xfId="0" applyFont="1" applyFill="1" applyBorder="1"/>
    <xf numFmtId="0" fontId="7" fillId="7" borderId="13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/>
    </xf>
    <xf numFmtId="0" fontId="7" fillId="7" borderId="14" xfId="0" applyFont="1" applyFill="1" applyBorder="1"/>
    <xf numFmtId="0" fontId="7" fillId="7" borderId="14" xfId="0" applyFont="1" applyFill="1" applyBorder="1" applyAlignment="1">
      <alignment horizontal="left"/>
    </xf>
    <xf numFmtId="0" fontId="5" fillId="0" borderId="0" xfId="3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">
    <cellStyle name="Обычный 2" xfId="2" xr:uid="{00000000-0005-0000-0000-000001000000}"/>
    <cellStyle name="Обычный 2 5" xfId="1" xr:uid="{00000000-0005-0000-0000-000002000000}"/>
    <cellStyle name="Обычный 2 5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D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M120"/>
  <sheetViews>
    <sheetView zoomScaleNormal="85" workbookViewId="0">
      <pane xSplit="4" ySplit="2" topLeftCell="E24" activePane="bottomRight" state="frozen"/>
      <selection pane="topRight" activeCell="E1" sqref="E1"/>
      <selection pane="bottomLeft" activeCell="A23" sqref="A23"/>
      <selection pane="bottomRight" activeCell="L97" sqref="L97"/>
    </sheetView>
  </sheetViews>
  <sheetFormatPr baseColWidth="10" defaultColWidth="9.1640625" defaultRowHeight="14" x14ac:dyDescent="0.15"/>
  <cols>
    <col min="1" max="1" width="9.83203125" style="21" customWidth="1"/>
    <col min="2" max="2" width="26.6640625" style="21" customWidth="1"/>
    <col min="3" max="3" width="10.5" style="21" customWidth="1"/>
    <col min="4" max="4" width="11.33203125" style="21" customWidth="1"/>
    <col min="5" max="7" width="14.5" style="21" customWidth="1"/>
    <col min="8" max="8" width="13.33203125" style="21" customWidth="1"/>
    <col min="9" max="9" width="14.33203125" style="21" customWidth="1"/>
    <col min="10" max="10" width="14.1640625" style="21" customWidth="1"/>
    <col min="11" max="11" width="14.83203125" style="21" customWidth="1"/>
    <col min="12" max="12" width="12.33203125" style="21" customWidth="1"/>
    <col min="13" max="13" width="14.1640625" style="21" customWidth="1"/>
    <col min="14" max="14" width="16.1640625" style="21" customWidth="1"/>
    <col min="15" max="15" width="13" style="21" customWidth="1"/>
    <col min="16" max="38" width="14.1640625" style="21" customWidth="1"/>
    <col min="39" max="16384" width="9.1640625" style="21"/>
  </cols>
  <sheetData>
    <row r="1" spans="1:39" ht="30.75" customHeight="1" x14ac:dyDescent="0.2">
      <c r="A1" s="82" t="s">
        <v>159</v>
      </c>
      <c r="B1" s="82"/>
      <c r="C1" s="82"/>
      <c r="D1" s="82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9" s="22" customFormat="1" ht="45" x14ac:dyDescent="0.15">
      <c r="A2" s="22" t="s">
        <v>6</v>
      </c>
      <c r="B2" s="22" t="s">
        <v>149</v>
      </c>
      <c r="C2" s="22" t="s">
        <v>38</v>
      </c>
      <c r="D2" s="22" t="s">
        <v>0</v>
      </c>
      <c r="E2" s="22" t="s">
        <v>160</v>
      </c>
      <c r="F2" s="22" t="s">
        <v>161</v>
      </c>
      <c r="G2" s="22" t="s">
        <v>162</v>
      </c>
      <c r="H2" s="22" t="s">
        <v>163</v>
      </c>
      <c r="I2" s="22" t="s">
        <v>164</v>
      </c>
      <c r="J2" s="34" t="s">
        <v>179</v>
      </c>
      <c r="K2" s="22" t="s">
        <v>165</v>
      </c>
      <c r="L2" s="22" t="s">
        <v>166</v>
      </c>
      <c r="M2" s="32" t="s">
        <v>147</v>
      </c>
      <c r="N2" s="22" t="s">
        <v>170</v>
      </c>
      <c r="O2" s="22" t="s">
        <v>171</v>
      </c>
      <c r="P2" s="34" t="s">
        <v>177</v>
      </c>
      <c r="Q2" s="22" t="s">
        <v>175</v>
      </c>
      <c r="R2" s="34" t="s">
        <v>178</v>
      </c>
      <c r="S2" s="22" t="s">
        <v>180</v>
      </c>
      <c r="T2" s="34" t="s">
        <v>181</v>
      </c>
      <c r="U2" s="32" t="s">
        <v>183</v>
      </c>
      <c r="V2" s="32" t="s">
        <v>185</v>
      </c>
      <c r="W2" s="32" t="s">
        <v>186</v>
      </c>
      <c r="X2" s="32" t="s">
        <v>187</v>
      </c>
      <c r="Y2" s="32" t="s">
        <v>189</v>
      </c>
      <c r="Z2" s="32" t="s">
        <v>200</v>
      </c>
      <c r="AA2" s="32" t="s">
        <v>206</v>
      </c>
      <c r="AB2" s="32" t="s">
        <v>207</v>
      </c>
      <c r="AC2" s="34" t="s">
        <v>212</v>
      </c>
      <c r="AD2" s="34" t="s">
        <v>214</v>
      </c>
      <c r="AE2" s="32" t="s">
        <v>221</v>
      </c>
      <c r="AF2" s="34" t="s">
        <v>222</v>
      </c>
      <c r="AG2" s="32" t="s">
        <v>262</v>
      </c>
      <c r="AH2" s="32"/>
      <c r="AI2" s="32"/>
      <c r="AJ2" s="32"/>
      <c r="AK2" s="32"/>
      <c r="AL2" s="32"/>
    </row>
    <row r="3" spans="1:39" ht="15" x14ac:dyDescent="0.15">
      <c r="A3" s="23">
        <v>1</v>
      </c>
      <c r="B3" s="24" t="s">
        <v>28</v>
      </c>
      <c r="C3" s="6" t="s">
        <v>7</v>
      </c>
      <c r="D3" s="6">
        <v>18</v>
      </c>
      <c r="E3" s="25">
        <v>3</v>
      </c>
      <c r="F3" s="25"/>
      <c r="G3" s="25"/>
      <c r="H3" s="25"/>
      <c r="I3" s="25"/>
      <c r="J3" s="25"/>
      <c r="K3" s="25"/>
      <c r="L3" s="25">
        <v>5</v>
      </c>
      <c r="M3" s="25"/>
      <c r="N3" s="25">
        <v>3</v>
      </c>
      <c r="O3" s="25"/>
      <c r="P3" s="25">
        <v>5</v>
      </c>
      <c r="Q3" s="25">
        <v>3</v>
      </c>
      <c r="R3" s="25">
        <v>3</v>
      </c>
      <c r="S3" s="25"/>
      <c r="T3" s="25">
        <v>3</v>
      </c>
      <c r="U3" s="25">
        <v>5</v>
      </c>
      <c r="V3" s="25">
        <v>5</v>
      </c>
      <c r="W3" s="25"/>
      <c r="X3" s="25"/>
      <c r="Y3" s="25"/>
      <c r="Z3" s="25"/>
      <c r="AA3" s="25">
        <v>5</v>
      </c>
      <c r="AB3" s="25"/>
      <c r="AC3" s="25">
        <v>5</v>
      </c>
      <c r="AD3" s="25"/>
      <c r="AE3" s="25"/>
      <c r="AF3" s="25"/>
      <c r="AG3" s="25">
        <v>3</v>
      </c>
      <c r="AH3" s="25"/>
      <c r="AI3" s="25"/>
      <c r="AJ3" s="25"/>
      <c r="AK3" s="25"/>
      <c r="AL3" s="25"/>
      <c r="AM3" s="25">
        <f t="shared" ref="AM3:AM34" si="0">SUM(E3:O3)</f>
        <v>11</v>
      </c>
    </row>
    <row r="4" spans="1:39" ht="15" x14ac:dyDescent="0.15">
      <c r="A4" s="26"/>
      <c r="B4" s="27" t="s">
        <v>29</v>
      </c>
      <c r="C4" s="5" t="s">
        <v>7</v>
      </c>
      <c r="D4" s="5">
        <v>18</v>
      </c>
      <c r="E4" s="25">
        <v>3</v>
      </c>
      <c r="F4" s="25"/>
      <c r="G4" s="25"/>
      <c r="H4" s="25"/>
      <c r="I4" s="25"/>
      <c r="J4" s="25"/>
      <c r="K4" s="25"/>
      <c r="L4" s="25">
        <v>3</v>
      </c>
      <c r="M4" s="25"/>
      <c r="N4" s="25">
        <v>3</v>
      </c>
      <c r="O4" s="25"/>
      <c r="P4" s="25">
        <v>5</v>
      </c>
      <c r="Q4" s="25">
        <v>3</v>
      </c>
      <c r="R4" s="25">
        <v>3</v>
      </c>
      <c r="S4" s="25"/>
      <c r="T4" s="25">
        <v>3</v>
      </c>
      <c r="U4" s="25">
        <v>5</v>
      </c>
      <c r="V4" s="25">
        <v>5</v>
      </c>
      <c r="W4" s="25"/>
      <c r="X4" s="25"/>
      <c r="Y4" s="25"/>
      <c r="Z4" s="25"/>
      <c r="AA4" s="25">
        <v>5</v>
      </c>
      <c r="AB4" s="25"/>
      <c r="AC4" s="25">
        <v>5</v>
      </c>
      <c r="AD4" s="25"/>
      <c r="AE4" s="25"/>
      <c r="AF4" s="25"/>
      <c r="AG4" s="25">
        <v>3</v>
      </c>
      <c r="AH4" s="25"/>
      <c r="AI4" s="25"/>
      <c r="AJ4" s="25"/>
      <c r="AK4" s="25"/>
      <c r="AL4" s="25"/>
      <c r="AM4" s="25">
        <f t="shared" si="0"/>
        <v>9</v>
      </c>
    </row>
    <row r="5" spans="1:39" ht="15" x14ac:dyDescent="0.15">
      <c r="A5" s="26"/>
      <c r="B5" s="27" t="s">
        <v>30</v>
      </c>
      <c r="C5" s="5" t="s">
        <v>8</v>
      </c>
      <c r="D5" s="5">
        <v>8</v>
      </c>
      <c r="E5" s="25">
        <v>3</v>
      </c>
      <c r="F5" s="25"/>
      <c r="G5" s="25"/>
      <c r="H5" s="25"/>
      <c r="I5" s="25"/>
      <c r="J5" s="25"/>
      <c r="K5" s="25"/>
      <c r="L5" s="25">
        <v>5</v>
      </c>
      <c r="M5" s="25"/>
      <c r="N5" s="25">
        <v>3</v>
      </c>
      <c r="O5" s="25"/>
      <c r="P5" s="25">
        <v>5</v>
      </c>
      <c r="Q5" s="25">
        <v>3</v>
      </c>
      <c r="R5" s="25">
        <v>3</v>
      </c>
      <c r="S5" s="25"/>
      <c r="T5" s="25">
        <v>3</v>
      </c>
      <c r="U5" s="25">
        <v>3</v>
      </c>
      <c r="V5" s="25">
        <v>5</v>
      </c>
      <c r="W5" s="25"/>
      <c r="X5" s="25"/>
      <c r="Y5" s="25"/>
      <c r="Z5" s="25"/>
      <c r="AA5" s="25">
        <v>5</v>
      </c>
      <c r="AB5" s="25"/>
      <c r="AC5" s="25">
        <v>5</v>
      </c>
      <c r="AD5" s="25"/>
      <c r="AE5" s="25"/>
      <c r="AF5" s="25"/>
      <c r="AG5" s="25">
        <v>3</v>
      </c>
      <c r="AH5" s="25"/>
      <c r="AI5" s="25"/>
      <c r="AJ5" s="25"/>
      <c r="AK5" s="25"/>
      <c r="AL5" s="25"/>
      <c r="AM5" s="25">
        <f t="shared" si="0"/>
        <v>11</v>
      </c>
    </row>
    <row r="6" spans="1:39" ht="15" x14ac:dyDescent="0.15">
      <c r="A6" s="26"/>
      <c r="B6" s="27" t="s">
        <v>31</v>
      </c>
      <c r="C6" s="5" t="s">
        <v>7</v>
      </c>
      <c r="D6" s="5">
        <v>18</v>
      </c>
      <c r="E6" s="25">
        <v>3</v>
      </c>
      <c r="F6" s="25"/>
      <c r="G6" s="25"/>
      <c r="H6" s="25"/>
      <c r="I6" s="25"/>
      <c r="J6" s="25"/>
      <c r="K6" s="25"/>
      <c r="L6" s="25">
        <v>5</v>
      </c>
      <c r="M6" s="25"/>
      <c r="N6" s="25">
        <v>3</v>
      </c>
      <c r="O6" s="25"/>
      <c r="P6" s="25">
        <v>5</v>
      </c>
      <c r="Q6" s="25">
        <v>3</v>
      </c>
      <c r="R6" s="25">
        <v>3</v>
      </c>
      <c r="S6" s="25"/>
      <c r="T6" s="25">
        <v>3</v>
      </c>
      <c r="U6" s="25">
        <v>3</v>
      </c>
      <c r="V6" s="25">
        <v>5</v>
      </c>
      <c r="W6" s="25"/>
      <c r="X6" s="25"/>
      <c r="Y6" s="25"/>
      <c r="Z6" s="25"/>
      <c r="AA6" s="25">
        <v>5</v>
      </c>
      <c r="AB6" s="25"/>
      <c r="AC6" s="25">
        <v>5</v>
      </c>
      <c r="AD6" s="25"/>
      <c r="AE6" s="25"/>
      <c r="AF6" s="25"/>
      <c r="AG6" s="25">
        <v>3</v>
      </c>
      <c r="AH6" s="25"/>
      <c r="AI6" s="25"/>
      <c r="AJ6" s="25"/>
      <c r="AK6" s="25"/>
      <c r="AL6" s="25"/>
      <c r="AM6" s="25">
        <f t="shared" si="0"/>
        <v>11</v>
      </c>
    </row>
    <row r="7" spans="1:39" ht="15" x14ac:dyDescent="0.15">
      <c r="A7" s="26"/>
      <c r="B7" s="27" t="s">
        <v>32</v>
      </c>
      <c r="C7" s="5" t="s">
        <v>9</v>
      </c>
      <c r="D7" s="5">
        <v>8</v>
      </c>
      <c r="E7" s="25">
        <v>3</v>
      </c>
      <c r="F7" s="25"/>
      <c r="G7" s="25"/>
      <c r="H7" s="25"/>
      <c r="I7" s="25"/>
      <c r="J7" s="25"/>
      <c r="K7" s="25"/>
      <c r="L7" s="25">
        <v>5</v>
      </c>
      <c r="M7" s="25"/>
      <c r="N7" s="25">
        <v>3</v>
      </c>
      <c r="O7" s="25"/>
      <c r="P7" s="25">
        <v>5</v>
      </c>
      <c r="Q7" s="25">
        <v>3</v>
      </c>
      <c r="R7" s="25">
        <v>3</v>
      </c>
      <c r="S7" s="25"/>
      <c r="T7" s="25">
        <v>3</v>
      </c>
      <c r="U7" s="25">
        <v>3</v>
      </c>
      <c r="V7" s="25">
        <v>5</v>
      </c>
      <c r="W7" s="25"/>
      <c r="X7" s="25"/>
      <c r="Y7" s="25"/>
      <c r="Z7" s="25"/>
      <c r="AA7" s="25">
        <v>5</v>
      </c>
      <c r="AB7" s="25"/>
      <c r="AC7" s="25">
        <v>5</v>
      </c>
      <c r="AD7" s="25"/>
      <c r="AE7" s="25"/>
      <c r="AF7" s="25"/>
      <c r="AG7" s="25">
        <v>3</v>
      </c>
      <c r="AH7" s="25"/>
      <c r="AI7" s="25"/>
      <c r="AJ7" s="25"/>
      <c r="AK7" s="25"/>
      <c r="AL7" s="25"/>
      <c r="AM7" s="25">
        <f t="shared" si="0"/>
        <v>11</v>
      </c>
    </row>
    <row r="8" spans="1:39" ht="15" x14ac:dyDescent="0.15">
      <c r="A8" s="26"/>
      <c r="B8" s="27" t="s">
        <v>33</v>
      </c>
      <c r="C8" s="5" t="s">
        <v>9</v>
      </c>
      <c r="D8" s="5">
        <v>8</v>
      </c>
      <c r="E8" s="25">
        <v>3</v>
      </c>
      <c r="F8" s="25"/>
      <c r="G8" s="25"/>
      <c r="H8" s="25"/>
      <c r="I8" s="25"/>
      <c r="J8" s="25"/>
      <c r="K8" s="25"/>
      <c r="L8" s="25">
        <v>5</v>
      </c>
      <c r="M8" s="25"/>
      <c r="N8" s="25">
        <v>3</v>
      </c>
      <c r="O8" s="25"/>
      <c r="P8" s="25">
        <v>5</v>
      </c>
      <c r="Q8" s="25">
        <v>3</v>
      </c>
      <c r="R8" s="25">
        <v>3</v>
      </c>
      <c r="S8" s="25"/>
      <c r="T8" s="25">
        <v>3</v>
      </c>
      <c r="U8" s="25">
        <v>3</v>
      </c>
      <c r="V8" s="25">
        <v>5</v>
      </c>
      <c r="W8" s="25"/>
      <c r="X8" s="25"/>
      <c r="Y8" s="25"/>
      <c r="Z8" s="25"/>
      <c r="AA8" s="25">
        <v>5</v>
      </c>
      <c r="AB8" s="25"/>
      <c r="AC8" s="25">
        <v>5</v>
      </c>
      <c r="AD8" s="25"/>
      <c r="AE8" s="25"/>
      <c r="AF8" s="25"/>
      <c r="AG8" s="25">
        <v>3</v>
      </c>
      <c r="AH8" s="25"/>
      <c r="AI8" s="25"/>
      <c r="AJ8" s="25"/>
      <c r="AK8" s="25"/>
      <c r="AL8" s="25"/>
      <c r="AM8" s="25">
        <f t="shared" si="0"/>
        <v>11</v>
      </c>
    </row>
    <row r="9" spans="1:39" ht="15" x14ac:dyDescent="0.15">
      <c r="A9" s="26"/>
      <c r="B9" s="27" t="s">
        <v>34</v>
      </c>
      <c r="C9" s="5" t="s">
        <v>7</v>
      </c>
      <c r="D9" s="5">
        <v>18</v>
      </c>
      <c r="E9" s="25">
        <v>3</v>
      </c>
      <c r="F9" s="25"/>
      <c r="G9" s="25"/>
      <c r="H9" s="25"/>
      <c r="I9" s="25"/>
      <c r="J9" s="25"/>
      <c r="K9" s="25"/>
      <c r="L9" s="25">
        <v>5</v>
      </c>
      <c r="M9" s="25"/>
      <c r="N9" s="25">
        <v>3</v>
      </c>
      <c r="O9" s="25"/>
      <c r="P9" s="25">
        <v>5</v>
      </c>
      <c r="Q9" s="25">
        <v>3</v>
      </c>
      <c r="R9" s="25">
        <v>3</v>
      </c>
      <c r="S9" s="25"/>
      <c r="T9" s="25">
        <v>3</v>
      </c>
      <c r="U9" s="25">
        <v>3</v>
      </c>
      <c r="V9" s="25">
        <v>5</v>
      </c>
      <c r="W9" s="25"/>
      <c r="X9" s="25"/>
      <c r="Y9" s="25"/>
      <c r="Z9" s="25"/>
      <c r="AA9" s="25">
        <v>5</v>
      </c>
      <c r="AB9" s="25"/>
      <c r="AC9" s="25">
        <v>5</v>
      </c>
      <c r="AD9" s="25"/>
      <c r="AE9" s="25"/>
      <c r="AF9" s="25"/>
      <c r="AG9" s="25">
        <v>3</v>
      </c>
      <c r="AH9" s="25"/>
      <c r="AI9" s="25"/>
      <c r="AJ9" s="25"/>
      <c r="AK9" s="25"/>
      <c r="AL9" s="25"/>
      <c r="AM9" s="25">
        <f t="shared" si="0"/>
        <v>11</v>
      </c>
    </row>
    <row r="10" spans="1:39" ht="15" x14ac:dyDescent="0.15">
      <c r="A10" s="26"/>
      <c r="B10" s="27" t="s">
        <v>35</v>
      </c>
      <c r="C10" s="5" t="s">
        <v>7</v>
      </c>
      <c r="D10" s="5">
        <v>18</v>
      </c>
      <c r="E10" s="25">
        <v>3</v>
      </c>
      <c r="F10" s="25"/>
      <c r="G10" s="25"/>
      <c r="H10" s="25"/>
      <c r="I10" s="25"/>
      <c r="J10" s="25"/>
      <c r="K10" s="25"/>
      <c r="L10" s="25">
        <v>3</v>
      </c>
      <c r="M10" s="25"/>
      <c r="N10" s="25">
        <v>3</v>
      </c>
      <c r="O10" s="25"/>
      <c r="P10" s="25">
        <v>5</v>
      </c>
      <c r="Q10" s="25">
        <v>3</v>
      </c>
      <c r="R10" s="25">
        <v>3</v>
      </c>
      <c r="S10" s="25"/>
      <c r="T10" s="25">
        <v>3</v>
      </c>
      <c r="U10" s="25">
        <v>3</v>
      </c>
      <c r="V10" s="25">
        <v>5</v>
      </c>
      <c r="W10" s="25"/>
      <c r="X10" s="25"/>
      <c r="Y10" s="25"/>
      <c r="Z10" s="25"/>
      <c r="AA10" s="25">
        <v>5</v>
      </c>
      <c r="AB10" s="25"/>
      <c r="AC10" s="25">
        <v>5</v>
      </c>
      <c r="AD10" s="25"/>
      <c r="AE10" s="25"/>
      <c r="AF10" s="25"/>
      <c r="AG10" s="25">
        <v>3</v>
      </c>
      <c r="AH10" s="25"/>
      <c r="AI10" s="25"/>
      <c r="AJ10" s="25"/>
      <c r="AK10" s="25"/>
      <c r="AL10" s="25"/>
      <c r="AM10" s="25">
        <f t="shared" si="0"/>
        <v>9</v>
      </c>
    </row>
    <row r="11" spans="1:39" ht="15" x14ac:dyDescent="0.15">
      <c r="A11" s="26"/>
      <c r="B11" s="27" t="s">
        <v>36</v>
      </c>
      <c r="C11" s="5" t="s">
        <v>10</v>
      </c>
      <c r="D11" s="5">
        <v>13</v>
      </c>
      <c r="E11" s="25">
        <v>3</v>
      </c>
      <c r="F11" s="25"/>
      <c r="G11" s="25"/>
      <c r="H11" s="25"/>
      <c r="I11" s="25"/>
      <c r="J11" s="25"/>
      <c r="K11" s="25"/>
      <c r="L11" s="25">
        <v>5</v>
      </c>
      <c r="M11" s="25"/>
      <c r="N11" s="25">
        <v>3</v>
      </c>
      <c r="O11" s="25"/>
      <c r="P11" s="25">
        <v>5</v>
      </c>
      <c r="Q11" s="25">
        <v>3</v>
      </c>
      <c r="R11" s="25">
        <v>3</v>
      </c>
      <c r="S11" s="25"/>
      <c r="T11" s="25">
        <v>3</v>
      </c>
      <c r="U11" s="25">
        <v>3</v>
      </c>
      <c r="V11" s="25">
        <v>5</v>
      </c>
      <c r="W11" s="25"/>
      <c r="X11" s="25"/>
      <c r="Y11" s="25"/>
      <c r="Z11" s="25"/>
      <c r="AA11" s="25">
        <v>5</v>
      </c>
      <c r="AB11" s="25"/>
      <c r="AC11" s="25">
        <v>5</v>
      </c>
      <c r="AD11" s="25"/>
      <c r="AE11" s="25"/>
      <c r="AF11" s="25"/>
      <c r="AG11" s="25">
        <v>3</v>
      </c>
      <c r="AH11" s="25"/>
      <c r="AI11" s="25"/>
      <c r="AJ11" s="25"/>
      <c r="AK11" s="25"/>
      <c r="AL11" s="25"/>
      <c r="AM11" s="25">
        <f t="shared" si="0"/>
        <v>11</v>
      </c>
    </row>
    <row r="12" spans="1:39" ht="15" x14ac:dyDescent="0.15">
      <c r="A12" s="26"/>
      <c r="B12" s="27" t="s">
        <v>37</v>
      </c>
      <c r="C12" s="5" t="s">
        <v>7</v>
      </c>
      <c r="D12" s="5">
        <v>18</v>
      </c>
      <c r="E12" s="25">
        <v>3</v>
      </c>
      <c r="F12" s="25"/>
      <c r="G12" s="25"/>
      <c r="H12" s="25"/>
      <c r="I12" s="25"/>
      <c r="J12" s="25"/>
      <c r="K12" s="25"/>
      <c r="L12" s="25">
        <v>3</v>
      </c>
      <c r="M12" s="25"/>
      <c r="N12" s="25">
        <v>3</v>
      </c>
      <c r="O12" s="25"/>
      <c r="P12" s="25">
        <v>3</v>
      </c>
      <c r="Q12" s="25">
        <v>3</v>
      </c>
      <c r="R12" s="25">
        <v>3</v>
      </c>
      <c r="S12" s="25"/>
      <c r="T12" s="25">
        <v>3</v>
      </c>
      <c r="U12" s="25">
        <v>3</v>
      </c>
      <c r="V12" s="25">
        <v>5</v>
      </c>
      <c r="W12" s="25"/>
      <c r="X12" s="25"/>
      <c r="Y12" s="25"/>
      <c r="Z12" s="25"/>
      <c r="AA12" s="25">
        <v>5</v>
      </c>
      <c r="AB12" s="25"/>
      <c r="AC12" s="25">
        <v>5</v>
      </c>
      <c r="AD12" s="25"/>
      <c r="AE12" s="25"/>
      <c r="AF12" s="25"/>
      <c r="AG12" s="25">
        <v>3</v>
      </c>
      <c r="AH12" s="25"/>
      <c r="AI12" s="25"/>
      <c r="AJ12" s="25"/>
      <c r="AK12" s="25"/>
      <c r="AL12" s="25"/>
      <c r="AM12" s="25">
        <f t="shared" si="0"/>
        <v>9</v>
      </c>
    </row>
    <row r="13" spans="1:39" ht="15" x14ac:dyDescent="0.15">
      <c r="A13" s="26">
        <v>2</v>
      </c>
      <c r="B13" s="27" t="s">
        <v>40</v>
      </c>
      <c r="C13" s="5" t="s">
        <v>9</v>
      </c>
      <c r="D13" s="5">
        <v>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>
        <f t="shared" si="0"/>
        <v>0</v>
      </c>
    </row>
    <row r="14" spans="1:39" ht="15" x14ac:dyDescent="0.15">
      <c r="A14" s="26"/>
      <c r="B14" s="27" t="s">
        <v>41</v>
      </c>
      <c r="C14" s="5" t="s">
        <v>8</v>
      </c>
      <c r="D14" s="5">
        <v>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>
        <f t="shared" si="0"/>
        <v>0</v>
      </c>
    </row>
    <row r="15" spans="1:39" ht="15" x14ac:dyDescent="0.15">
      <c r="A15" s="26">
        <v>3</v>
      </c>
      <c r="B15" s="27" t="s">
        <v>39</v>
      </c>
      <c r="C15" s="5" t="s">
        <v>10</v>
      </c>
      <c r="D15" s="5">
        <v>13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>
        <v>5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>
        <f t="shared" si="0"/>
        <v>0</v>
      </c>
    </row>
    <row r="16" spans="1:39" ht="15" x14ac:dyDescent="0.15">
      <c r="A16" s="26"/>
      <c r="B16" s="27" t="s">
        <v>42</v>
      </c>
      <c r="C16" s="5" t="s">
        <v>11</v>
      </c>
      <c r="D16" s="5">
        <v>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5</v>
      </c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>
        <f t="shared" si="0"/>
        <v>0</v>
      </c>
    </row>
    <row r="17" spans="1:39" ht="15" x14ac:dyDescent="0.15">
      <c r="A17" s="26">
        <v>4</v>
      </c>
      <c r="B17" s="27" t="s">
        <v>43</v>
      </c>
      <c r="C17" s="5" t="s">
        <v>14</v>
      </c>
      <c r="D17" s="5">
        <v>18</v>
      </c>
      <c r="E17" s="25"/>
      <c r="F17" s="25"/>
      <c r="G17" s="25"/>
      <c r="H17" s="25"/>
      <c r="I17" s="25"/>
      <c r="J17" s="25"/>
      <c r="K17" s="25">
        <v>5</v>
      </c>
      <c r="L17" s="25"/>
      <c r="M17" s="25"/>
      <c r="N17" s="25"/>
      <c r="O17" s="25"/>
      <c r="P17" s="25">
        <v>5</v>
      </c>
      <c r="Q17" s="25">
        <v>3</v>
      </c>
      <c r="R17" s="25">
        <v>3</v>
      </c>
      <c r="S17" s="25"/>
      <c r="T17" s="25"/>
      <c r="U17" s="25">
        <v>5</v>
      </c>
      <c r="V17" s="25"/>
      <c r="W17" s="25"/>
      <c r="X17" s="25"/>
      <c r="Y17" s="25"/>
      <c r="Z17" s="25"/>
      <c r="AA17" s="25">
        <v>5</v>
      </c>
      <c r="AB17" s="25"/>
      <c r="AC17" s="25"/>
      <c r="AD17" s="25"/>
      <c r="AE17" s="25"/>
      <c r="AF17" s="25">
        <v>3</v>
      </c>
      <c r="AG17" s="25"/>
      <c r="AH17" s="25"/>
      <c r="AI17" s="25"/>
      <c r="AJ17" s="25"/>
      <c r="AK17" s="25"/>
      <c r="AL17" s="25"/>
      <c r="AM17" s="25">
        <f t="shared" si="0"/>
        <v>5</v>
      </c>
    </row>
    <row r="18" spans="1:39" ht="15" x14ac:dyDescent="0.15">
      <c r="A18" s="26"/>
      <c r="B18" s="27" t="s">
        <v>44</v>
      </c>
      <c r="C18" s="5" t="s">
        <v>14</v>
      </c>
      <c r="D18" s="5">
        <v>18</v>
      </c>
      <c r="E18" s="25"/>
      <c r="F18" s="25"/>
      <c r="G18" s="25"/>
      <c r="H18" s="25"/>
      <c r="I18" s="25"/>
      <c r="J18" s="25"/>
      <c r="K18" s="25">
        <v>3</v>
      </c>
      <c r="L18" s="25"/>
      <c r="M18" s="25"/>
      <c r="N18" s="25"/>
      <c r="O18" s="25"/>
      <c r="P18" s="25">
        <v>5</v>
      </c>
      <c r="Q18" s="25">
        <v>3</v>
      </c>
      <c r="R18" s="25">
        <v>3</v>
      </c>
      <c r="S18" s="25"/>
      <c r="T18" s="25"/>
      <c r="U18" s="25">
        <v>5</v>
      </c>
      <c r="V18" s="25"/>
      <c r="W18" s="25"/>
      <c r="X18" s="25"/>
      <c r="Y18" s="25"/>
      <c r="Z18" s="25"/>
      <c r="AA18" s="25">
        <v>5</v>
      </c>
      <c r="AB18" s="25"/>
      <c r="AC18" s="25"/>
      <c r="AD18" s="25"/>
      <c r="AE18" s="25"/>
      <c r="AF18" s="25">
        <v>3</v>
      </c>
      <c r="AG18" s="25"/>
      <c r="AH18" s="25"/>
      <c r="AI18" s="25"/>
      <c r="AJ18" s="25"/>
      <c r="AK18" s="25"/>
      <c r="AL18" s="25"/>
      <c r="AM18" s="25">
        <f t="shared" si="0"/>
        <v>3</v>
      </c>
    </row>
    <row r="19" spans="1:39" ht="15" x14ac:dyDescent="0.15">
      <c r="A19" s="26"/>
      <c r="B19" s="27" t="s">
        <v>45</v>
      </c>
      <c r="C19" s="5" t="s">
        <v>13</v>
      </c>
      <c r="D19" s="5">
        <v>50</v>
      </c>
      <c r="E19" s="25"/>
      <c r="F19" s="25"/>
      <c r="G19" s="25"/>
      <c r="H19" s="25"/>
      <c r="I19" s="25"/>
      <c r="J19" s="25"/>
      <c r="K19" s="25">
        <v>3</v>
      </c>
      <c r="L19" s="25"/>
      <c r="M19" s="25"/>
      <c r="N19" s="25"/>
      <c r="O19" s="25"/>
      <c r="P19" s="25">
        <v>3</v>
      </c>
      <c r="Q19" s="25">
        <v>3</v>
      </c>
      <c r="R19" s="25">
        <v>3</v>
      </c>
      <c r="S19" s="25"/>
      <c r="T19" s="25"/>
      <c r="U19" s="25">
        <v>3</v>
      </c>
      <c r="V19" s="25"/>
      <c r="W19" s="25"/>
      <c r="X19" s="25"/>
      <c r="Y19" s="25"/>
      <c r="Z19" s="25"/>
      <c r="AA19" s="25">
        <v>3</v>
      </c>
      <c r="AB19" s="25"/>
      <c r="AC19" s="25"/>
      <c r="AD19" s="25"/>
      <c r="AE19" s="25"/>
      <c r="AF19" s="25">
        <v>3</v>
      </c>
      <c r="AG19" s="25"/>
      <c r="AH19" s="25"/>
      <c r="AI19" s="25"/>
      <c r="AJ19" s="25"/>
      <c r="AK19" s="25"/>
      <c r="AL19" s="25"/>
      <c r="AM19" s="25">
        <f t="shared" si="0"/>
        <v>3</v>
      </c>
    </row>
    <row r="20" spans="1:39" ht="15" x14ac:dyDescent="0.15">
      <c r="A20" s="26"/>
      <c r="B20" s="27" t="s">
        <v>46</v>
      </c>
      <c r="C20" s="5" t="s">
        <v>10</v>
      </c>
      <c r="D20" s="5">
        <v>13</v>
      </c>
      <c r="E20" s="25"/>
      <c r="F20" s="25"/>
      <c r="G20" s="25"/>
      <c r="H20" s="25"/>
      <c r="I20" s="25"/>
      <c r="J20" s="25"/>
      <c r="K20" s="25">
        <v>5</v>
      </c>
      <c r="L20" s="25"/>
      <c r="M20" s="25"/>
      <c r="N20" s="25"/>
      <c r="O20" s="25"/>
      <c r="P20" s="25">
        <v>3</v>
      </c>
      <c r="Q20" s="25">
        <v>3</v>
      </c>
      <c r="R20" s="25">
        <v>3</v>
      </c>
      <c r="S20" s="25"/>
      <c r="T20" s="25"/>
      <c r="U20" s="25">
        <v>5</v>
      </c>
      <c r="V20" s="25"/>
      <c r="W20" s="25"/>
      <c r="X20" s="25"/>
      <c r="Y20" s="25"/>
      <c r="Z20" s="25"/>
      <c r="AA20" s="25">
        <v>5</v>
      </c>
      <c r="AB20" s="25"/>
      <c r="AC20" s="25"/>
      <c r="AD20" s="25"/>
      <c r="AE20" s="25"/>
      <c r="AF20" s="25">
        <v>3</v>
      </c>
      <c r="AG20" s="25"/>
      <c r="AH20" s="25"/>
      <c r="AI20" s="25"/>
      <c r="AJ20" s="25"/>
      <c r="AK20" s="25"/>
      <c r="AL20" s="25"/>
      <c r="AM20" s="25">
        <f t="shared" si="0"/>
        <v>5</v>
      </c>
    </row>
    <row r="21" spans="1:39" ht="15" x14ac:dyDescent="0.15">
      <c r="A21" s="26"/>
      <c r="B21" s="27" t="s">
        <v>47</v>
      </c>
      <c r="C21" s="5" t="s">
        <v>15</v>
      </c>
      <c r="D21" s="5">
        <v>30</v>
      </c>
      <c r="E21" s="25"/>
      <c r="F21" s="25"/>
      <c r="G21" s="25"/>
      <c r="H21" s="25"/>
      <c r="I21" s="25"/>
      <c r="J21" s="25"/>
      <c r="K21" s="25">
        <v>3</v>
      </c>
      <c r="L21" s="25"/>
      <c r="M21" s="25"/>
      <c r="N21" s="25"/>
      <c r="O21" s="25"/>
      <c r="P21" s="25">
        <v>5</v>
      </c>
      <c r="Q21" s="25">
        <v>3</v>
      </c>
      <c r="R21" s="25">
        <v>3</v>
      </c>
      <c r="S21" s="25"/>
      <c r="T21" s="25"/>
      <c r="U21" s="25">
        <v>5</v>
      </c>
      <c r="V21" s="25"/>
      <c r="W21" s="25"/>
      <c r="X21" s="25"/>
      <c r="Y21" s="25"/>
      <c r="Z21" s="25"/>
      <c r="AA21" s="25">
        <v>5</v>
      </c>
      <c r="AB21" s="25"/>
      <c r="AC21" s="25"/>
      <c r="AD21" s="25"/>
      <c r="AE21" s="25"/>
      <c r="AF21" s="25">
        <v>2</v>
      </c>
      <c r="AG21" s="25"/>
      <c r="AH21" s="25"/>
      <c r="AI21" s="25"/>
      <c r="AJ21" s="25"/>
      <c r="AK21" s="25"/>
      <c r="AL21" s="25"/>
      <c r="AM21" s="25">
        <f t="shared" si="0"/>
        <v>3</v>
      </c>
    </row>
    <row r="22" spans="1:39" ht="15" x14ac:dyDescent="0.15">
      <c r="A22" s="26">
        <v>5</v>
      </c>
      <c r="B22" s="27" t="s">
        <v>48</v>
      </c>
      <c r="C22" s="5" t="s">
        <v>14</v>
      </c>
      <c r="D22" s="26">
        <v>18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>
        <f t="shared" si="0"/>
        <v>0</v>
      </c>
    </row>
    <row r="23" spans="1:39" ht="15" x14ac:dyDescent="0.15">
      <c r="A23" s="26"/>
      <c r="B23" s="27" t="s">
        <v>49</v>
      </c>
      <c r="C23" s="5" t="s">
        <v>7</v>
      </c>
      <c r="D23" s="26">
        <v>18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>
        <f t="shared" si="0"/>
        <v>0</v>
      </c>
    </row>
    <row r="24" spans="1:39" ht="15" x14ac:dyDescent="0.15">
      <c r="A24" s="26"/>
      <c r="B24" s="27" t="s">
        <v>50</v>
      </c>
      <c r="C24" s="5" t="s">
        <v>16</v>
      </c>
      <c r="D24" s="26">
        <v>88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>
        <f t="shared" si="0"/>
        <v>0</v>
      </c>
    </row>
    <row r="25" spans="1:39" ht="15" x14ac:dyDescent="0.15">
      <c r="A25" s="26"/>
      <c r="B25" s="27" t="s">
        <v>51</v>
      </c>
      <c r="C25" s="5" t="s">
        <v>10</v>
      </c>
      <c r="D25" s="26">
        <v>13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>
        <f t="shared" si="0"/>
        <v>0</v>
      </c>
    </row>
    <row r="26" spans="1:39" ht="16" x14ac:dyDescent="0.2">
      <c r="A26" s="26">
        <v>6</v>
      </c>
      <c r="B26" s="27" t="s">
        <v>52</v>
      </c>
      <c r="C26" s="5" t="s">
        <v>10</v>
      </c>
      <c r="D26" s="26">
        <v>13</v>
      </c>
      <c r="E26" s="25"/>
      <c r="F26" s="28"/>
      <c r="G26" s="28"/>
      <c r="H26" s="28"/>
      <c r="I26" s="28"/>
      <c r="J26" s="28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>
        <v>5</v>
      </c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>
        <f t="shared" si="0"/>
        <v>0</v>
      </c>
    </row>
    <row r="27" spans="1:39" ht="15" x14ac:dyDescent="0.15">
      <c r="A27" s="26"/>
      <c r="B27" s="27" t="s">
        <v>53</v>
      </c>
      <c r="C27" s="5" t="s">
        <v>8</v>
      </c>
      <c r="D27" s="26">
        <v>8</v>
      </c>
      <c r="E27" s="25"/>
      <c r="F27" s="29"/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>
        <v>5</v>
      </c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>
        <f t="shared" si="0"/>
        <v>0</v>
      </c>
    </row>
    <row r="28" spans="1:39" ht="15" x14ac:dyDescent="0.15">
      <c r="A28" s="26">
        <v>7</v>
      </c>
      <c r="B28" s="27" t="s">
        <v>54</v>
      </c>
      <c r="C28" s="5" t="s">
        <v>18</v>
      </c>
      <c r="D28" s="26">
        <v>30</v>
      </c>
      <c r="E28" s="25">
        <v>3</v>
      </c>
      <c r="F28" s="25"/>
      <c r="G28" s="25"/>
      <c r="H28" s="25"/>
      <c r="I28" s="25"/>
      <c r="J28" s="25"/>
      <c r="K28" s="25">
        <v>3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>
        <v>3</v>
      </c>
      <c r="AG28" s="25">
        <v>3</v>
      </c>
      <c r="AH28" s="25"/>
      <c r="AI28" s="25"/>
      <c r="AJ28" s="25"/>
      <c r="AK28" s="25"/>
      <c r="AL28" s="25"/>
      <c r="AM28" s="25">
        <f t="shared" si="0"/>
        <v>6</v>
      </c>
    </row>
    <row r="29" spans="1:39" ht="15" x14ac:dyDescent="0.15">
      <c r="A29" s="27"/>
      <c r="B29" s="27" t="s">
        <v>55</v>
      </c>
      <c r="C29" s="5" t="s">
        <v>7</v>
      </c>
      <c r="D29" s="26">
        <v>18</v>
      </c>
      <c r="E29" s="25">
        <v>3</v>
      </c>
      <c r="F29" s="25"/>
      <c r="G29" s="25"/>
      <c r="H29" s="25"/>
      <c r="I29" s="25"/>
      <c r="J29" s="25"/>
      <c r="K29" s="25">
        <v>3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>
        <v>3</v>
      </c>
      <c r="AG29" s="25">
        <v>3</v>
      </c>
      <c r="AH29" s="25"/>
      <c r="AI29" s="25"/>
      <c r="AJ29" s="25"/>
      <c r="AK29" s="25"/>
      <c r="AL29" s="25"/>
      <c r="AM29" s="25">
        <f t="shared" si="0"/>
        <v>6</v>
      </c>
    </row>
    <row r="30" spans="1:39" ht="15" x14ac:dyDescent="0.15">
      <c r="A30" s="26">
        <v>8</v>
      </c>
      <c r="B30" s="27" t="s">
        <v>56</v>
      </c>
      <c r="C30" s="5" t="s">
        <v>14</v>
      </c>
      <c r="D30" s="26">
        <v>18</v>
      </c>
      <c r="E30" s="25"/>
      <c r="F30" s="25"/>
      <c r="G30" s="25"/>
      <c r="H30" s="25"/>
      <c r="I30" s="25"/>
      <c r="J30" s="25"/>
      <c r="K30" s="25">
        <v>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>
        <f t="shared" si="0"/>
        <v>4</v>
      </c>
    </row>
    <row r="31" spans="1:39" ht="15" x14ac:dyDescent="0.15">
      <c r="A31" s="26"/>
      <c r="B31" s="27" t="s">
        <v>57</v>
      </c>
      <c r="C31" s="5" t="s">
        <v>19</v>
      </c>
      <c r="D31" s="26">
        <v>50</v>
      </c>
      <c r="E31" s="25"/>
      <c r="F31" s="25"/>
      <c r="G31" s="25"/>
      <c r="H31" s="25"/>
      <c r="I31" s="25"/>
      <c r="J31" s="25"/>
      <c r="K31" s="25">
        <v>3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>
        <f t="shared" si="0"/>
        <v>3</v>
      </c>
    </row>
    <row r="32" spans="1:39" ht="15" x14ac:dyDescent="0.15">
      <c r="A32" s="26"/>
      <c r="B32" s="27" t="s">
        <v>58</v>
      </c>
      <c r="C32" s="5" t="s">
        <v>19</v>
      </c>
      <c r="D32" s="26">
        <v>50</v>
      </c>
      <c r="E32" s="25"/>
      <c r="F32" s="25"/>
      <c r="G32" s="25"/>
      <c r="H32" s="25"/>
      <c r="I32" s="25"/>
      <c r="J32" s="25"/>
      <c r="K32" s="25">
        <v>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>
        <f t="shared" si="0"/>
        <v>2</v>
      </c>
    </row>
    <row r="33" spans="1:39" ht="15" x14ac:dyDescent="0.15">
      <c r="A33" s="26"/>
      <c r="B33" s="27" t="s">
        <v>59</v>
      </c>
      <c r="C33" s="5" t="s">
        <v>7</v>
      </c>
      <c r="D33" s="26">
        <v>18</v>
      </c>
      <c r="E33" s="25"/>
      <c r="F33" s="25"/>
      <c r="G33" s="25"/>
      <c r="H33" s="25"/>
      <c r="I33" s="25"/>
      <c r="J33" s="25"/>
      <c r="K33" s="25">
        <v>5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>
        <f t="shared" si="0"/>
        <v>5</v>
      </c>
    </row>
    <row r="34" spans="1:39" ht="15" x14ac:dyDescent="0.15">
      <c r="A34" s="26">
        <v>9</v>
      </c>
      <c r="B34" s="27" t="s">
        <v>60</v>
      </c>
      <c r="C34" s="5" t="s">
        <v>13</v>
      </c>
      <c r="D34" s="26">
        <v>50</v>
      </c>
      <c r="E34" s="25"/>
      <c r="F34" s="25"/>
      <c r="G34" s="25"/>
      <c r="H34" s="25"/>
      <c r="I34" s="25"/>
      <c r="J34" s="25"/>
      <c r="K34" s="25"/>
      <c r="L34" s="25"/>
      <c r="M34" s="25"/>
      <c r="N34" s="25">
        <v>3</v>
      </c>
      <c r="O34" s="25"/>
      <c r="P34" s="25"/>
      <c r="Q34" s="25"/>
      <c r="R34" s="25"/>
      <c r="S34" s="25">
        <v>3</v>
      </c>
      <c r="T34" s="25"/>
      <c r="U34" s="25"/>
      <c r="V34" s="25"/>
      <c r="W34" s="25"/>
      <c r="X34" s="25"/>
      <c r="Y34" s="25">
        <v>3</v>
      </c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>
        <f t="shared" si="0"/>
        <v>3</v>
      </c>
    </row>
    <row r="35" spans="1:39" ht="18.75" customHeight="1" x14ac:dyDescent="0.15">
      <c r="A35" s="27"/>
      <c r="B35" s="27" t="s">
        <v>61</v>
      </c>
      <c r="C35" s="5" t="s">
        <v>15</v>
      </c>
      <c r="D35" s="26">
        <v>30</v>
      </c>
      <c r="E35" s="25"/>
      <c r="F35" s="25"/>
      <c r="G35" s="25"/>
      <c r="H35" s="25"/>
      <c r="I35" s="25"/>
      <c r="J35" s="25"/>
      <c r="K35" s="25"/>
      <c r="L35" s="25"/>
      <c r="M35" s="25"/>
      <c r="N35" s="25">
        <v>3</v>
      </c>
      <c r="O35" s="25"/>
      <c r="P35" s="25"/>
      <c r="Q35" s="25"/>
      <c r="R35" s="25"/>
      <c r="S35" s="25">
        <v>3</v>
      </c>
      <c r="T35" s="25"/>
      <c r="U35" s="25"/>
      <c r="V35" s="25"/>
      <c r="W35" s="25"/>
      <c r="X35" s="25"/>
      <c r="Y35" s="25">
        <v>3</v>
      </c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>
        <f t="shared" ref="AM35:AM66" si="1">SUM(E35:O35)</f>
        <v>3</v>
      </c>
    </row>
    <row r="36" spans="1:39" ht="18.75" customHeight="1" x14ac:dyDescent="0.15">
      <c r="A36" s="27"/>
      <c r="B36" s="27" t="s">
        <v>62</v>
      </c>
      <c r="C36" s="5" t="s">
        <v>16</v>
      </c>
      <c r="D36" s="26">
        <v>88</v>
      </c>
      <c r="E36" s="25"/>
      <c r="F36" s="25"/>
      <c r="G36" s="25"/>
      <c r="H36" s="25"/>
      <c r="I36" s="25"/>
      <c r="J36" s="25"/>
      <c r="K36" s="25"/>
      <c r="L36" s="25"/>
      <c r="M36" s="25"/>
      <c r="N36" s="25">
        <v>3</v>
      </c>
      <c r="O36" s="25"/>
      <c r="P36" s="25"/>
      <c r="Q36" s="25"/>
      <c r="R36" s="25"/>
      <c r="S36" s="25">
        <v>3</v>
      </c>
      <c r="T36" s="25"/>
      <c r="U36" s="25"/>
      <c r="V36" s="25"/>
      <c r="W36" s="25"/>
      <c r="X36" s="25"/>
      <c r="Y36" s="25">
        <v>3</v>
      </c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>
        <f t="shared" si="1"/>
        <v>3</v>
      </c>
    </row>
    <row r="37" spans="1:39" ht="18.75" customHeight="1" x14ac:dyDescent="0.15">
      <c r="A37" s="27"/>
      <c r="B37" s="27" t="s">
        <v>63</v>
      </c>
      <c r="C37" s="5" t="s">
        <v>7</v>
      </c>
      <c r="D37" s="26">
        <v>18</v>
      </c>
      <c r="E37" s="25"/>
      <c r="F37" s="25"/>
      <c r="G37" s="25"/>
      <c r="H37" s="25"/>
      <c r="I37" s="25"/>
      <c r="J37" s="25"/>
      <c r="K37" s="25"/>
      <c r="L37" s="25"/>
      <c r="M37" s="25"/>
      <c r="N37" s="25">
        <v>2</v>
      </c>
      <c r="O37" s="25"/>
      <c r="P37" s="25"/>
      <c r="Q37" s="25"/>
      <c r="R37" s="25"/>
      <c r="S37" s="25">
        <v>3</v>
      </c>
      <c r="T37" s="25"/>
      <c r="U37" s="25"/>
      <c r="V37" s="25"/>
      <c r="W37" s="25"/>
      <c r="X37" s="25"/>
      <c r="Y37" s="25">
        <v>3</v>
      </c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>
        <f t="shared" si="1"/>
        <v>2</v>
      </c>
    </row>
    <row r="38" spans="1:39" ht="18.75" customHeight="1" x14ac:dyDescent="0.15">
      <c r="A38" s="27"/>
      <c r="B38" s="27" t="s">
        <v>64</v>
      </c>
      <c r="C38" s="5" t="s">
        <v>13</v>
      </c>
      <c r="D38" s="26">
        <v>50</v>
      </c>
      <c r="E38" s="25"/>
      <c r="F38" s="25"/>
      <c r="G38" s="25"/>
      <c r="H38" s="25"/>
      <c r="I38" s="25"/>
      <c r="J38" s="25"/>
      <c r="K38" s="25"/>
      <c r="L38" s="25"/>
      <c r="M38" s="25"/>
      <c r="N38" s="25">
        <v>3</v>
      </c>
      <c r="O38" s="25"/>
      <c r="P38" s="25"/>
      <c r="Q38" s="25"/>
      <c r="R38" s="25"/>
      <c r="S38" s="25">
        <v>3</v>
      </c>
      <c r="T38" s="25"/>
      <c r="U38" s="25"/>
      <c r="V38" s="25"/>
      <c r="W38" s="25"/>
      <c r="X38" s="25"/>
      <c r="Y38" s="25">
        <v>3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>
        <f t="shared" si="1"/>
        <v>3</v>
      </c>
    </row>
    <row r="39" spans="1:39" ht="15" x14ac:dyDescent="0.15">
      <c r="A39" s="26">
        <v>10</v>
      </c>
      <c r="B39" s="27" t="s">
        <v>65</v>
      </c>
      <c r="C39" s="5" t="s">
        <v>14</v>
      </c>
      <c r="D39" s="26">
        <v>18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>
        <v>3</v>
      </c>
      <c r="R39" s="25">
        <v>3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>
        <v>5</v>
      </c>
      <c r="AD39" s="25"/>
      <c r="AE39" s="25"/>
      <c r="AF39" s="25">
        <v>2</v>
      </c>
      <c r="AG39" s="25">
        <v>3</v>
      </c>
      <c r="AH39" s="25"/>
      <c r="AI39" s="25"/>
      <c r="AJ39" s="25"/>
      <c r="AK39" s="25"/>
      <c r="AL39" s="25"/>
      <c r="AM39" s="25">
        <f t="shared" si="1"/>
        <v>0</v>
      </c>
    </row>
    <row r="40" spans="1:39" ht="15" x14ac:dyDescent="0.15">
      <c r="A40" s="26"/>
      <c r="B40" s="27" t="s">
        <v>66</v>
      </c>
      <c r="C40" s="5" t="s">
        <v>15</v>
      </c>
      <c r="D40" s="26">
        <v>30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>
        <v>3</v>
      </c>
      <c r="R40" s="25">
        <v>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>
        <v>5</v>
      </c>
      <c r="AD40" s="25"/>
      <c r="AE40" s="25"/>
      <c r="AF40" s="25">
        <v>2</v>
      </c>
      <c r="AG40" s="25">
        <v>3</v>
      </c>
      <c r="AH40" s="25"/>
      <c r="AI40" s="25"/>
      <c r="AJ40" s="25"/>
      <c r="AK40" s="25"/>
      <c r="AL40" s="25"/>
      <c r="AM40" s="25">
        <f t="shared" si="1"/>
        <v>0</v>
      </c>
    </row>
    <row r="41" spans="1:39" ht="15" x14ac:dyDescent="0.15">
      <c r="A41" s="26"/>
      <c r="B41" s="27" t="s">
        <v>67</v>
      </c>
      <c r="C41" s="5" t="s">
        <v>14</v>
      </c>
      <c r="D41" s="26">
        <v>18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>
        <v>3</v>
      </c>
      <c r="R41" s="25">
        <v>3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>
        <v>5</v>
      </c>
      <c r="AD41" s="25"/>
      <c r="AE41" s="25"/>
      <c r="AF41" s="25">
        <v>2</v>
      </c>
      <c r="AG41" s="25">
        <v>3</v>
      </c>
      <c r="AH41" s="25"/>
      <c r="AI41" s="25"/>
      <c r="AJ41" s="25"/>
      <c r="AK41" s="25"/>
      <c r="AL41" s="25"/>
      <c r="AM41" s="25">
        <f t="shared" si="1"/>
        <v>0</v>
      </c>
    </row>
    <row r="42" spans="1:39" ht="15" x14ac:dyDescent="0.15">
      <c r="A42" s="26"/>
      <c r="B42" s="27" t="s">
        <v>68</v>
      </c>
      <c r="C42" s="5" t="s">
        <v>7</v>
      </c>
      <c r="D42" s="26">
        <v>18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>
        <v>3</v>
      </c>
      <c r="R42" s="25">
        <v>3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>
        <v>5</v>
      </c>
      <c r="AD42" s="25"/>
      <c r="AE42" s="25"/>
      <c r="AF42" s="25">
        <v>2</v>
      </c>
      <c r="AG42" s="25">
        <v>3</v>
      </c>
      <c r="AH42" s="25"/>
      <c r="AI42" s="25"/>
      <c r="AJ42" s="25"/>
      <c r="AK42" s="25"/>
      <c r="AL42" s="25"/>
      <c r="AM42" s="25">
        <f t="shared" si="1"/>
        <v>0</v>
      </c>
    </row>
    <row r="43" spans="1:39" ht="15" x14ac:dyDescent="0.15">
      <c r="A43" s="26"/>
      <c r="B43" s="27" t="s">
        <v>69</v>
      </c>
      <c r="C43" s="5" t="s">
        <v>15</v>
      </c>
      <c r="D43" s="26">
        <v>30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>
        <v>3</v>
      </c>
      <c r="R43" s="25">
        <v>1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>
        <v>5</v>
      </c>
      <c r="AD43" s="25"/>
      <c r="AE43" s="25"/>
      <c r="AF43" s="25">
        <v>2</v>
      </c>
      <c r="AG43" s="25">
        <v>3</v>
      </c>
      <c r="AH43" s="25"/>
      <c r="AI43" s="25"/>
      <c r="AJ43" s="25"/>
      <c r="AK43" s="25"/>
      <c r="AL43" s="25"/>
      <c r="AM43" s="25">
        <f t="shared" si="1"/>
        <v>0</v>
      </c>
    </row>
    <row r="44" spans="1:39" ht="15" x14ac:dyDescent="0.15">
      <c r="A44" s="26">
        <v>11</v>
      </c>
      <c r="B44" s="27" t="s">
        <v>70</v>
      </c>
      <c r="C44" s="5" t="s">
        <v>14</v>
      </c>
      <c r="D44" s="26">
        <v>18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>
        <v>3</v>
      </c>
      <c r="Q44" s="25"/>
      <c r="R44" s="25"/>
      <c r="S44" s="25">
        <v>3</v>
      </c>
      <c r="T44" s="25"/>
      <c r="U44" s="25">
        <v>3</v>
      </c>
      <c r="V44" s="25"/>
      <c r="W44" s="25"/>
      <c r="X44" s="25"/>
      <c r="Y44" s="25">
        <v>3</v>
      </c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>
        <f t="shared" si="1"/>
        <v>0</v>
      </c>
    </row>
    <row r="45" spans="1:39" ht="15" x14ac:dyDescent="0.15">
      <c r="A45" s="26"/>
      <c r="B45" s="27" t="s">
        <v>71</v>
      </c>
      <c r="C45" s="5" t="s">
        <v>7</v>
      </c>
      <c r="D45" s="26">
        <v>18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>
        <v>3</v>
      </c>
      <c r="Q45" s="25"/>
      <c r="R45" s="25"/>
      <c r="S45" s="25">
        <v>3</v>
      </c>
      <c r="T45" s="25"/>
      <c r="U45" s="25">
        <v>2</v>
      </c>
      <c r="V45" s="25"/>
      <c r="W45" s="25"/>
      <c r="X45" s="25"/>
      <c r="Y45" s="25">
        <v>3</v>
      </c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>
        <f t="shared" si="1"/>
        <v>0</v>
      </c>
    </row>
    <row r="46" spans="1:39" ht="15" x14ac:dyDescent="0.15">
      <c r="A46" s="26"/>
      <c r="B46" s="27" t="s">
        <v>72</v>
      </c>
      <c r="C46" s="5" t="s">
        <v>19</v>
      </c>
      <c r="D46" s="26">
        <v>50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>
        <v>3</v>
      </c>
      <c r="Q46" s="25"/>
      <c r="R46" s="25"/>
      <c r="S46" s="25">
        <v>3</v>
      </c>
      <c r="T46" s="25"/>
      <c r="U46" s="25">
        <v>3</v>
      </c>
      <c r="V46" s="25"/>
      <c r="W46" s="25"/>
      <c r="X46" s="25"/>
      <c r="Y46" s="25">
        <v>3</v>
      </c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>
        <f t="shared" si="1"/>
        <v>0</v>
      </c>
    </row>
    <row r="47" spans="1:39" ht="15" x14ac:dyDescent="0.15">
      <c r="A47" s="26"/>
      <c r="B47" s="27" t="s">
        <v>73</v>
      </c>
      <c r="C47" s="5" t="s">
        <v>17</v>
      </c>
      <c r="D47" s="26">
        <v>30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>
        <v>3</v>
      </c>
      <c r="Q47" s="25"/>
      <c r="R47" s="25"/>
      <c r="S47" s="25">
        <v>3</v>
      </c>
      <c r="T47" s="25"/>
      <c r="U47" s="25">
        <v>3</v>
      </c>
      <c r="V47" s="25"/>
      <c r="W47" s="25"/>
      <c r="X47" s="25"/>
      <c r="Y47" s="25">
        <v>3</v>
      </c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>
        <f t="shared" si="1"/>
        <v>0</v>
      </c>
    </row>
    <row r="48" spans="1:39" ht="15" x14ac:dyDescent="0.15">
      <c r="A48" s="26"/>
      <c r="B48" s="27" t="s">
        <v>74</v>
      </c>
      <c r="C48" s="5" t="s">
        <v>7</v>
      </c>
      <c r="D48" s="26">
        <v>18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>
        <v>3</v>
      </c>
      <c r="Q48" s="25"/>
      <c r="R48" s="25"/>
      <c r="S48" s="25">
        <v>3</v>
      </c>
      <c r="T48" s="25"/>
      <c r="U48" s="25">
        <v>3</v>
      </c>
      <c r="V48" s="25"/>
      <c r="W48" s="25"/>
      <c r="X48" s="25"/>
      <c r="Y48" s="25">
        <v>3</v>
      </c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>
        <f t="shared" si="1"/>
        <v>0</v>
      </c>
    </row>
    <row r="49" spans="1:39" ht="15" x14ac:dyDescent="0.15">
      <c r="A49" s="26">
        <v>12</v>
      </c>
      <c r="B49" s="27" t="s">
        <v>75</v>
      </c>
      <c r="C49" s="5" t="s">
        <v>7</v>
      </c>
      <c r="D49" s="26">
        <v>18</v>
      </c>
      <c r="E49" s="25"/>
      <c r="F49" s="25"/>
      <c r="G49" s="25"/>
      <c r="H49" s="25"/>
      <c r="I49" s="25"/>
      <c r="J49" s="25"/>
      <c r="K49" s="25"/>
      <c r="L49" s="25">
        <v>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>
        <f t="shared" si="1"/>
        <v>2</v>
      </c>
    </row>
    <row r="50" spans="1:39" ht="15" x14ac:dyDescent="0.15">
      <c r="A50" s="26"/>
      <c r="B50" s="27" t="s">
        <v>76</v>
      </c>
      <c r="C50" s="5" t="s">
        <v>7</v>
      </c>
      <c r="D50" s="26">
        <v>18</v>
      </c>
      <c r="E50" s="25"/>
      <c r="F50" s="25"/>
      <c r="G50" s="25"/>
      <c r="H50" s="25"/>
      <c r="I50" s="25"/>
      <c r="J50" s="25"/>
      <c r="K50" s="25"/>
      <c r="L50" s="25">
        <v>3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>
        <f t="shared" si="1"/>
        <v>3</v>
      </c>
    </row>
    <row r="51" spans="1:39" ht="15" x14ac:dyDescent="0.15">
      <c r="A51" s="26"/>
      <c r="B51" s="27" t="s">
        <v>77</v>
      </c>
      <c r="C51" s="5" t="s">
        <v>17</v>
      </c>
      <c r="D51" s="26">
        <v>30</v>
      </c>
      <c r="E51" s="25"/>
      <c r="F51" s="25"/>
      <c r="G51" s="25"/>
      <c r="H51" s="25"/>
      <c r="I51" s="25"/>
      <c r="J51" s="25"/>
      <c r="K51" s="25"/>
      <c r="L51" s="25">
        <v>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>
        <f t="shared" si="1"/>
        <v>3</v>
      </c>
    </row>
    <row r="52" spans="1:39" ht="15" x14ac:dyDescent="0.15">
      <c r="A52" s="26"/>
      <c r="B52" s="27" t="s">
        <v>78</v>
      </c>
      <c r="C52" s="5" t="s">
        <v>14</v>
      </c>
      <c r="D52" s="26">
        <v>18</v>
      </c>
      <c r="E52" s="25"/>
      <c r="F52" s="25"/>
      <c r="G52" s="25"/>
      <c r="H52" s="25"/>
      <c r="I52" s="25"/>
      <c r="J52" s="25"/>
      <c r="K52" s="25"/>
      <c r="L52" s="25">
        <v>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>
        <f t="shared" si="1"/>
        <v>3</v>
      </c>
    </row>
    <row r="53" spans="1:39" ht="15" x14ac:dyDescent="0.15">
      <c r="A53" s="26"/>
      <c r="B53" s="27" t="s">
        <v>79</v>
      </c>
      <c r="C53" s="5" t="s">
        <v>20</v>
      </c>
      <c r="D53" s="26">
        <v>13</v>
      </c>
      <c r="E53" s="25"/>
      <c r="F53" s="25"/>
      <c r="G53" s="25"/>
      <c r="H53" s="25"/>
      <c r="I53" s="25"/>
      <c r="J53" s="25"/>
      <c r="K53" s="25"/>
      <c r="L53" s="25">
        <v>3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>
        <f t="shared" si="1"/>
        <v>3</v>
      </c>
    </row>
    <row r="54" spans="1:39" ht="15" x14ac:dyDescent="0.15">
      <c r="A54" s="26">
        <v>13</v>
      </c>
      <c r="B54" s="27" t="s">
        <v>80</v>
      </c>
      <c r="C54" s="5" t="s">
        <v>8</v>
      </c>
      <c r="D54" s="26">
        <v>8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>
        <f t="shared" si="1"/>
        <v>0</v>
      </c>
    </row>
    <row r="55" spans="1:39" ht="15" x14ac:dyDescent="0.15">
      <c r="A55" s="27"/>
      <c r="B55" s="27" t="s">
        <v>81</v>
      </c>
      <c r="C55" s="5" t="s">
        <v>9</v>
      </c>
      <c r="D55" s="26">
        <v>8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>
        <f t="shared" si="1"/>
        <v>0</v>
      </c>
    </row>
    <row r="56" spans="1:39" ht="15" x14ac:dyDescent="0.15">
      <c r="A56" s="26">
        <v>14</v>
      </c>
      <c r="B56" s="27" t="s">
        <v>82</v>
      </c>
      <c r="C56" s="5" t="s">
        <v>14</v>
      </c>
      <c r="D56" s="26">
        <v>18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>
        <v>3</v>
      </c>
      <c r="T56" s="25">
        <v>3</v>
      </c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>
        <f t="shared" si="1"/>
        <v>0</v>
      </c>
    </row>
    <row r="57" spans="1:39" ht="15" x14ac:dyDescent="0.15">
      <c r="A57" s="27"/>
      <c r="B57" s="27" t="s">
        <v>83</v>
      </c>
      <c r="C57" s="5" t="s">
        <v>21</v>
      </c>
      <c r="D57" s="26">
        <v>50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>
        <v>3</v>
      </c>
      <c r="T57" s="25">
        <v>2</v>
      </c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>
        <f t="shared" si="1"/>
        <v>0</v>
      </c>
    </row>
    <row r="58" spans="1:39" ht="15" x14ac:dyDescent="0.15">
      <c r="A58" s="27"/>
      <c r="B58" s="27" t="s">
        <v>84</v>
      </c>
      <c r="C58" s="5" t="s">
        <v>7</v>
      </c>
      <c r="D58" s="26">
        <v>18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>
        <v>3</v>
      </c>
      <c r="T58" s="25">
        <v>3</v>
      </c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>
        <f t="shared" si="1"/>
        <v>0</v>
      </c>
    </row>
    <row r="59" spans="1:39" ht="15" x14ac:dyDescent="0.15">
      <c r="A59" s="27"/>
      <c r="B59" s="27" t="s">
        <v>85</v>
      </c>
      <c r="C59" s="5" t="s">
        <v>19</v>
      </c>
      <c r="D59" s="26">
        <v>50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>
        <v>3</v>
      </c>
      <c r="T59" s="25">
        <v>2</v>
      </c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>
        <f t="shared" si="1"/>
        <v>0</v>
      </c>
    </row>
    <row r="60" spans="1:39" ht="15" x14ac:dyDescent="0.15">
      <c r="A60" s="27"/>
      <c r="B60" s="27" t="s">
        <v>86</v>
      </c>
      <c r="C60" s="5" t="s">
        <v>7</v>
      </c>
      <c r="D60" s="26">
        <v>18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>
        <v>3</v>
      </c>
      <c r="T60" s="25">
        <v>3</v>
      </c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>
        <f t="shared" si="1"/>
        <v>0</v>
      </c>
    </row>
    <row r="61" spans="1:39" ht="15" x14ac:dyDescent="0.15">
      <c r="A61" s="27"/>
      <c r="B61" s="27" t="s">
        <v>87</v>
      </c>
      <c r="C61" s="5" t="s">
        <v>8</v>
      </c>
      <c r="D61" s="26">
        <v>8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>
        <v>3</v>
      </c>
      <c r="T61" s="25">
        <v>3</v>
      </c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>
        <f t="shared" si="1"/>
        <v>0</v>
      </c>
    </row>
    <row r="62" spans="1:39" ht="15" x14ac:dyDescent="0.15">
      <c r="A62" s="27"/>
      <c r="B62" s="27" t="s">
        <v>88</v>
      </c>
      <c r="C62" s="5" t="s">
        <v>15</v>
      </c>
      <c r="D62" s="26">
        <v>30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>
        <v>3</v>
      </c>
      <c r="T62" s="25">
        <v>3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>
        <f t="shared" si="1"/>
        <v>0</v>
      </c>
    </row>
    <row r="63" spans="1:39" ht="15" x14ac:dyDescent="0.15">
      <c r="A63" s="26">
        <v>15</v>
      </c>
      <c r="B63" s="27" t="s">
        <v>89</v>
      </c>
      <c r="C63" s="5" t="s">
        <v>13</v>
      </c>
      <c r="D63" s="5">
        <v>50</v>
      </c>
      <c r="E63" s="25">
        <v>3</v>
      </c>
      <c r="F63" s="25"/>
      <c r="G63" s="25"/>
      <c r="H63" s="25"/>
      <c r="I63" s="25"/>
      <c r="J63" s="25"/>
      <c r="K63" s="25"/>
      <c r="L63" s="25"/>
      <c r="M63" s="25"/>
      <c r="N63" s="25">
        <v>3</v>
      </c>
      <c r="O63" s="25"/>
      <c r="P63" s="25"/>
      <c r="Q63" s="25"/>
      <c r="R63" s="25"/>
      <c r="S63" s="25"/>
      <c r="T63" s="25">
        <v>3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>
        <f t="shared" si="1"/>
        <v>6</v>
      </c>
    </row>
    <row r="64" spans="1:39" ht="15" x14ac:dyDescent="0.15">
      <c r="A64" s="26"/>
      <c r="B64" s="27" t="s">
        <v>90</v>
      </c>
      <c r="C64" s="5" t="s">
        <v>15</v>
      </c>
      <c r="D64" s="5">
        <v>30</v>
      </c>
      <c r="E64" s="25">
        <v>3</v>
      </c>
      <c r="F64" s="25"/>
      <c r="G64" s="25"/>
      <c r="H64" s="25"/>
      <c r="I64" s="25"/>
      <c r="J64" s="25"/>
      <c r="K64" s="25"/>
      <c r="L64" s="25"/>
      <c r="M64" s="25"/>
      <c r="N64" s="25">
        <v>3</v>
      </c>
      <c r="O64" s="25"/>
      <c r="P64" s="25"/>
      <c r="Q64" s="25"/>
      <c r="R64" s="25"/>
      <c r="S64" s="25"/>
      <c r="T64" s="25">
        <v>3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>
        <f t="shared" si="1"/>
        <v>6</v>
      </c>
    </row>
    <row r="65" spans="1:39" ht="15" x14ac:dyDescent="0.15">
      <c r="A65" s="26"/>
      <c r="B65" s="27" t="s">
        <v>91</v>
      </c>
      <c r="C65" s="5" t="s">
        <v>17</v>
      </c>
      <c r="D65" s="5">
        <v>30</v>
      </c>
      <c r="E65" s="25">
        <v>3</v>
      </c>
      <c r="F65" s="25"/>
      <c r="G65" s="25"/>
      <c r="H65" s="25"/>
      <c r="I65" s="25"/>
      <c r="J65" s="25"/>
      <c r="K65" s="25"/>
      <c r="L65" s="25"/>
      <c r="M65" s="25"/>
      <c r="N65" s="25">
        <v>3</v>
      </c>
      <c r="O65" s="25"/>
      <c r="P65" s="25"/>
      <c r="Q65" s="25"/>
      <c r="R65" s="25"/>
      <c r="S65" s="25"/>
      <c r="T65" s="25">
        <v>3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>
        <f t="shared" si="1"/>
        <v>6</v>
      </c>
    </row>
    <row r="66" spans="1:39" ht="15" x14ac:dyDescent="0.15">
      <c r="A66" s="26"/>
      <c r="B66" s="27" t="s">
        <v>92</v>
      </c>
      <c r="C66" s="5" t="s">
        <v>19</v>
      </c>
      <c r="D66" s="5">
        <v>50</v>
      </c>
      <c r="E66" s="25">
        <v>3</v>
      </c>
      <c r="F66" s="25"/>
      <c r="G66" s="25"/>
      <c r="H66" s="25"/>
      <c r="I66" s="25"/>
      <c r="J66" s="25"/>
      <c r="K66" s="25"/>
      <c r="L66" s="25"/>
      <c r="M66" s="25"/>
      <c r="N66" s="25">
        <v>3</v>
      </c>
      <c r="O66" s="25"/>
      <c r="P66" s="25"/>
      <c r="Q66" s="25"/>
      <c r="R66" s="25"/>
      <c r="S66" s="25"/>
      <c r="T66" s="25">
        <v>3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>
        <f t="shared" si="1"/>
        <v>6</v>
      </c>
    </row>
    <row r="67" spans="1:39" ht="15" x14ac:dyDescent="0.15">
      <c r="A67" s="26"/>
      <c r="B67" s="27" t="s">
        <v>93</v>
      </c>
      <c r="C67" s="5" t="s">
        <v>8</v>
      </c>
      <c r="D67" s="5">
        <v>8</v>
      </c>
      <c r="E67" s="25">
        <v>3</v>
      </c>
      <c r="F67" s="25"/>
      <c r="G67" s="25"/>
      <c r="H67" s="25"/>
      <c r="I67" s="25"/>
      <c r="J67" s="25"/>
      <c r="K67" s="25"/>
      <c r="L67" s="25"/>
      <c r="M67" s="25"/>
      <c r="N67" s="25">
        <v>3</v>
      </c>
      <c r="O67" s="25"/>
      <c r="P67" s="25"/>
      <c r="Q67" s="25"/>
      <c r="R67" s="25"/>
      <c r="S67" s="25"/>
      <c r="T67" s="25">
        <v>3</v>
      </c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>
        <f t="shared" ref="AM67:AM98" si="2">SUM(E67:O67)</f>
        <v>6</v>
      </c>
    </row>
    <row r="68" spans="1:39" ht="15" x14ac:dyDescent="0.15">
      <c r="A68" s="26"/>
      <c r="B68" s="27" t="s">
        <v>94</v>
      </c>
      <c r="C68" s="5" t="s">
        <v>22</v>
      </c>
      <c r="D68" s="5">
        <v>13</v>
      </c>
      <c r="E68" s="25">
        <v>3</v>
      </c>
      <c r="F68" s="25"/>
      <c r="G68" s="25"/>
      <c r="H68" s="25"/>
      <c r="I68" s="25"/>
      <c r="J68" s="25"/>
      <c r="K68" s="25"/>
      <c r="L68" s="25"/>
      <c r="M68" s="25"/>
      <c r="N68" s="25">
        <v>3</v>
      </c>
      <c r="O68" s="25"/>
      <c r="P68" s="25"/>
      <c r="Q68" s="25"/>
      <c r="R68" s="25"/>
      <c r="S68" s="25"/>
      <c r="T68" s="25">
        <v>3</v>
      </c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>
        <f t="shared" si="2"/>
        <v>6</v>
      </c>
    </row>
    <row r="69" spans="1:39" ht="15" x14ac:dyDescent="0.15">
      <c r="A69" s="26"/>
      <c r="B69" s="27" t="s">
        <v>95</v>
      </c>
      <c r="C69" s="5" t="s">
        <v>13</v>
      </c>
      <c r="D69" s="5">
        <v>50</v>
      </c>
      <c r="E69" s="25">
        <v>3</v>
      </c>
      <c r="F69" s="25"/>
      <c r="G69" s="25"/>
      <c r="H69" s="25"/>
      <c r="I69" s="25"/>
      <c r="J69" s="25"/>
      <c r="K69" s="25"/>
      <c r="L69" s="25"/>
      <c r="M69" s="25"/>
      <c r="N69" s="25">
        <v>3</v>
      </c>
      <c r="O69" s="25"/>
      <c r="P69" s="25"/>
      <c r="Q69" s="25"/>
      <c r="R69" s="25"/>
      <c r="S69" s="25"/>
      <c r="T69" s="25">
        <v>3</v>
      </c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>
        <f t="shared" si="2"/>
        <v>6</v>
      </c>
    </row>
    <row r="70" spans="1:39" ht="15" x14ac:dyDescent="0.15">
      <c r="A70" s="26"/>
      <c r="B70" s="27" t="s">
        <v>96</v>
      </c>
      <c r="C70" s="5" t="s">
        <v>10</v>
      </c>
      <c r="D70" s="5">
        <v>13</v>
      </c>
      <c r="E70" s="25">
        <v>3</v>
      </c>
      <c r="F70" s="25"/>
      <c r="G70" s="25"/>
      <c r="H70" s="25"/>
      <c r="I70" s="25"/>
      <c r="J70" s="25"/>
      <c r="K70" s="25"/>
      <c r="L70" s="25"/>
      <c r="M70" s="25"/>
      <c r="N70" s="25">
        <v>3</v>
      </c>
      <c r="O70" s="25"/>
      <c r="P70" s="25"/>
      <c r="Q70" s="25"/>
      <c r="R70" s="25"/>
      <c r="S70" s="25"/>
      <c r="T70" s="25">
        <v>3</v>
      </c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>
        <f t="shared" si="2"/>
        <v>6</v>
      </c>
    </row>
    <row r="71" spans="1:39" ht="15" x14ac:dyDescent="0.15">
      <c r="A71" s="26">
        <v>16</v>
      </c>
      <c r="B71" s="27" t="s">
        <v>97</v>
      </c>
      <c r="C71" s="5" t="s">
        <v>7</v>
      </c>
      <c r="D71" s="5">
        <v>18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>
        <f t="shared" si="2"/>
        <v>0</v>
      </c>
    </row>
    <row r="72" spans="1:39" ht="15" x14ac:dyDescent="0.15">
      <c r="A72" s="26"/>
      <c r="B72" s="27" t="s">
        <v>98</v>
      </c>
      <c r="C72" s="5" t="s">
        <v>254</v>
      </c>
      <c r="D72" s="5">
        <v>150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>
        <f t="shared" si="2"/>
        <v>0</v>
      </c>
    </row>
    <row r="73" spans="1:39" ht="15" x14ac:dyDescent="0.15">
      <c r="A73" s="26"/>
      <c r="B73" s="27" t="s">
        <v>99</v>
      </c>
      <c r="C73" s="5" t="s">
        <v>16</v>
      </c>
      <c r="D73" s="30">
        <v>88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>
        <f t="shared" si="2"/>
        <v>0</v>
      </c>
    </row>
    <row r="74" spans="1:39" ht="15" x14ac:dyDescent="0.15">
      <c r="A74" s="26"/>
      <c r="B74" s="27" t="s">
        <v>100</v>
      </c>
      <c r="C74" s="5" t="s">
        <v>15</v>
      </c>
      <c r="D74" s="30">
        <v>30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>
        <f t="shared" si="2"/>
        <v>0</v>
      </c>
    </row>
    <row r="75" spans="1:39" ht="15" x14ac:dyDescent="0.15">
      <c r="A75" s="26"/>
      <c r="B75" s="27" t="s">
        <v>101</v>
      </c>
      <c r="C75" s="5" t="s">
        <v>18</v>
      </c>
      <c r="D75" s="30">
        <v>30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>
        <f t="shared" si="2"/>
        <v>0</v>
      </c>
    </row>
    <row r="76" spans="1:39" ht="15" x14ac:dyDescent="0.15">
      <c r="A76" s="26">
        <v>17</v>
      </c>
      <c r="B76" s="27" t="s">
        <v>102</v>
      </c>
      <c r="C76" s="5" t="s">
        <v>15</v>
      </c>
      <c r="D76" s="5">
        <v>30</v>
      </c>
      <c r="E76" s="25"/>
      <c r="F76" s="25">
        <v>5</v>
      </c>
      <c r="G76" s="25">
        <v>5</v>
      </c>
      <c r="H76" s="25">
        <v>2</v>
      </c>
      <c r="I76" s="25">
        <v>5</v>
      </c>
      <c r="J76" s="25">
        <v>5</v>
      </c>
      <c r="K76" s="25"/>
      <c r="L76" s="25"/>
      <c r="M76" s="25">
        <v>5</v>
      </c>
      <c r="N76" s="25"/>
      <c r="O76" s="25">
        <v>5</v>
      </c>
      <c r="P76" s="25"/>
      <c r="Q76" s="25"/>
      <c r="R76" s="25"/>
      <c r="S76" s="25"/>
      <c r="T76" s="25"/>
      <c r="U76" s="25"/>
      <c r="V76" s="25"/>
      <c r="W76" s="25">
        <v>3</v>
      </c>
      <c r="X76" s="25"/>
      <c r="Y76" s="25">
        <v>3</v>
      </c>
      <c r="Z76" s="25"/>
      <c r="AA76" s="25">
        <v>3</v>
      </c>
      <c r="AB76" s="25">
        <v>5</v>
      </c>
      <c r="AC76" s="25">
        <v>5</v>
      </c>
      <c r="AD76" s="25"/>
      <c r="AE76" s="25"/>
      <c r="AF76" s="25"/>
      <c r="AG76" s="25"/>
      <c r="AH76" s="25"/>
      <c r="AI76" s="25"/>
      <c r="AJ76" s="25"/>
      <c r="AK76" s="25"/>
      <c r="AL76" s="25"/>
      <c r="AM76" s="25">
        <f t="shared" si="2"/>
        <v>32</v>
      </c>
    </row>
    <row r="77" spans="1:39" ht="15" x14ac:dyDescent="0.15">
      <c r="A77" s="26"/>
      <c r="B77" s="27" t="s">
        <v>103</v>
      </c>
      <c r="C77" s="5" t="s">
        <v>255</v>
      </c>
      <c r="D77" s="5">
        <v>88</v>
      </c>
      <c r="E77" s="25"/>
      <c r="F77" s="25">
        <v>4</v>
      </c>
      <c r="G77" s="25">
        <v>5</v>
      </c>
      <c r="H77" s="25">
        <v>1</v>
      </c>
      <c r="I77" s="25">
        <v>1</v>
      </c>
      <c r="J77" s="25">
        <v>2</v>
      </c>
      <c r="K77" s="25"/>
      <c r="L77" s="25"/>
      <c r="M77" s="25">
        <v>2</v>
      </c>
      <c r="N77" s="25"/>
      <c r="O77" s="25">
        <v>5</v>
      </c>
      <c r="P77" s="25"/>
      <c r="Q77" s="25"/>
      <c r="R77" s="25"/>
      <c r="S77" s="25"/>
      <c r="T77" s="25"/>
      <c r="U77" s="25"/>
      <c r="V77" s="25"/>
      <c r="W77" s="25">
        <v>2</v>
      </c>
      <c r="X77" s="25"/>
      <c r="Y77" s="25">
        <v>1</v>
      </c>
      <c r="Z77" s="25"/>
      <c r="AA77" s="25">
        <v>1</v>
      </c>
      <c r="AB77" s="25">
        <v>5</v>
      </c>
      <c r="AC77" s="25">
        <v>1</v>
      </c>
      <c r="AD77" s="25"/>
      <c r="AE77" s="25"/>
      <c r="AF77" s="25"/>
      <c r="AG77" s="25"/>
      <c r="AH77" s="25"/>
      <c r="AI77" s="25"/>
      <c r="AJ77" s="25"/>
      <c r="AK77" s="25"/>
      <c r="AL77" s="25"/>
      <c r="AM77" s="25">
        <f t="shared" si="2"/>
        <v>20</v>
      </c>
    </row>
    <row r="78" spans="1:39" ht="15" x14ac:dyDescent="0.15">
      <c r="A78" s="27"/>
      <c r="B78" s="27" t="s">
        <v>104</v>
      </c>
      <c r="C78" s="5" t="s">
        <v>146</v>
      </c>
      <c r="D78" s="5">
        <v>1500</v>
      </c>
      <c r="E78" s="25"/>
      <c r="F78" s="25">
        <v>2</v>
      </c>
      <c r="G78" s="25">
        <v>2</v>
      </c>
      <c r="H78" s="25">
        <v>1</v>
      </c>
      <c r="I78" s="25">
        <v>1</v>
      </c>
      <c r="J78" s="25">
        <v>2</v>
      </c>
      <c r="K78" s="25"/>
      <c r="L78" s="25"/>
      <c r="M78" s="25">
        <v>2</v>
      </c>
      <c r="N78" s="25"/>
      <c r="O78" s="25">
        <v>2</v>
      </c>
      <c r="P78" s="25"/>
      <c r="Q78" s="25"/>
      <c r="R78" s="25"/>
      <c r="S78" s="25"/>
      <c r="T78" s="25"/>
      <c r="U78" s="25"/>
      <c r="V78" s="25"/>
      <c r="W78" s="25">
        <v>3</v>
      </c>
      <c r="X78" s="25"/>
      <c r="Y78" s="25">
        <v>1</v>
      </c>
      <c r="Z78" s="25"/>
      <c r="AA78" s="25">
        <v>1</v>
      </c>
      <c r="AB78" s="25">
        <v>2</v>
      </c>
      <c r="AC78" s="25">
        <v>1</v>
      </c>
      <c r="AD78" s="25"/>
      <c r="AE78" s="25"/>
      <c r="AF78" s="25"/>
      <c r="AG78" s="25"/>
      <c r="AH78" s="25"/>
      <c r="AI78" s="25"/>
      <c r="AJ78" s="25"/>
      <c r="AK78" s="25"/>
      <c r="AL78" s="25"/>
      <c r="AM78" s="25">
        <f t="shared" si="2"/>
        <v>12</v>
      </c>
    </row>
    <row r="79" spans="1:39" ht="15" x14ac:dyDescent="0.15">
      <c r="A79" s="27"/>
      <c r="B79" s="27" t="s">
        <v>105</v>
      </c>
      <c r="C79" s="5" t="s">
        <v>13</v>
      </c>
      <c r="D79" s="5">
        <v>50</v>
      </c>
      <c r="E79" s="25"/>
      <c r="F79" s="25">
        <v>5</v>
      </c>
      <c r="G79" s="25">
        <v>5</v>
      </c>
      <c r="H79" s="25">
        <v>3</v>
      </c>
      <c r="I79" s="25">
        <v>3</v>
      </c>
      <c r="J79" s="25">
        <v>3</v>
      </c>
      <c r="K79" s="25"/>
      <c r="L79" s="25"/>
      <c r="M79" s="25">
        <v>3</v>
      </c>
      <c r="N79" s="25"/>
      <c r="O79" s="25">
        <v>5</v>
      </c>
      <c r="P79" s="25"/>
      <c r="Q79" s="25"/>
      <c r="R79" s="25"/>
      <c r="S79" s="25"/>
      <c r="T79" s="25"/>
      <c r="U79" s="25"/>
      <c r="V79" s="25"/>
      <c r="W79" s="25">
        <v>3</v>
      </c>
      <c r="X79" s="25"/>
      <c r="Y79" s="25">
        <v>3</v>
      </c>
      <c r="Z79" s="25"/>
      <c r="AA79" s="25">
        <v>5</v>
      </c>
      <c r="AB79" s="25">
        <v>5</v>
      </c>
      <c r="AC79" s="25">
        <v>5</v>
      </c>
      <c r="AD79" s="25"/>
      <c r="AE79" s="25"/>
      <c r="AF79" s="25"/>
      <c r="AG79" s="25"/>
      <c r="AH79" s="25"/>
      <c r="AI79" s="25"/>
      <c r="AJ79" s="25"/>
      <c r="AK79" s="25"/>
      <c r="AL79" s="25"/>
      <c r="AM79" s="25">
        <f t="shared" si="2"/>
        <v>27</v>
      </c>
    </row>
    <row r="80" spans="1:39" ht="15" x14ac:dyDescent="0.15">
      <c r="A80" s="26">
        <v>18</v>
      </c>
      <c r="B80" s="27" t="s">
        <v>106</v>
      </c>
      <c r="C80" s="5" t="s">
        <v>7</v>
      </c>
      <c r="D80" s="5">
        <v>18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>
        <v>3</v>
      </c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>
        <f t="shared" si="2"/>
        <v>0</v>
      </c>
    </row>
    <row r="81" spans="1:39" ht="15" x14ac:dyDescent="0.15">
      <c r="A81" s="26"/>
      <c r="B81" s="27" t="s">
        <v>107</v>
      </c>
      <c r="C81" s="5" t="s">
        <v>15</v>
      </c>
      <c r="D81" s="5">
        <v>30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>
        <v>3</v>
      </c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>
        <f t="shared" si="2"/>
        <v>0</v>
      </c>
    </row>
    <row r="82" spans="1:39" ht="15" x14ac:dyDescent="0.15">
      <c r="A82" s="26"/>
      <c r="B82" s="27" t="s">
        <v>108</v>
      </c>
      <c r="C82" s="5" t="s">
        <v>23</v>
      </c>
      <c r="D82" s="5">
        <v>150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>
        <v>2</v>
      </c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>
        <f t="shared" si="2"/>
        <v>0</v>
      </c>
    </row>
    <row r="83" spans="1:39" ht="15" x14ac:dyDescent="0.15">
      <c r="A83" s="26"/>
      <c r="B83" s="27" t="s">
        <v>109</v>
      </c>
      <c r="C83" s="5" t="s">
        <v>19</v>
      </c>
      <c r="D83" s="5">
        <v>50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>
        <v>3</v>
      </c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>
        <f t="shared" si="2"/>
        <v>0</v>
      </c>
    </row>
    <row r="84" spans="1:39" ht="15" x14ac:dyDescent="0.15">
      <c r="A84" s="26"/>
      <c r="B84" s="27" t="s">
        <v>110</v>
      </c>
      <c r="C84" s="5" t="s">
        <v>19</v>
      </c>
      <c r="D84" s="5">
        <v>50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>
        <v>2</v>
      </c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>
        <f t="shared" si="2"/>
        <v>0</v>
      </c>
    </row>
    <row r="85" spans="1:39" ht="15" x14ac:dyDescent="0.15">
      <c r="A85" s="26">
        <v>19</v>
      </c>
      <c r="B85" s="27" t="s">
        <v>111</v>
      </c>
      <c r="C85" s="5" t="s">
        <v>7</v>
      </c>
      <c r="D85" s="5">
        <v>18</v>
      </c>
      <c r="E85" s="25"/>
      <c r="F85" s="25"/>
      <c r="G85" s="25">
        <v>5</v>
      </c>
      <c r="H85" s="25"/>
      <c r="I85" s="25">
        <v>5</v>
      </c>
      <c r="J85" s="25">
        <v>3</v>
      </c>
      <c r="K85" s="25"/>
      <c r="L85" s="25"/>
      <c r="M85" s="25">
        <v>5</v>
      </c>
      <c r="N85" s="25"/>
      <c r="O85" s="25">
        <v>5</v>
      </c>
      <c r="P85" s="25"/>
      <c r="Q85" s="25"/>
      <c r="R85" s="25"/>
      <c r="S85" s="25"/>
      <c r="T85" s="25"/>
      <c r="U85" s="25"/>
      <c r="V85" s="25"/>
      <c r="W85" s="25">
        <v>5</v>
      </c>
      <c r="X85" s="25"/>
      <c r="Y85" s="25"/>
      <c r="Z85" s="25">
        <v>3</v>
      </c>
      <c r="AA85" s="25"/>
      <c r="AB85" s="25">
        <v>5</v>
      </c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>
        <f t="shared" si="2"/>
        <v>23</v>
      </c>
    </row>
    <row r="86" spans="1:39" ht="15" x14ac:dyDescent="0.15">
      <c r="A86" s="26"/>
      <c r="B86" s="27" t="s">
        <v>112</v>
      </c>
      <c r="C86" s="5" t="s">
        <v>7</v>
      </c>
      <c r="D86" s="5">
        <v>18</v>
      </c>
      <c r="E86" s="25"/>
      <c r="F86" s="25"/>
      <c r="G86" s="25">
        <v>5</v>
      </c>
      <c r="H86" s="25"/>
      <c r="I86" s="25">
        <v>5</v>
      </c>
      <c r="J86" s="25">
        <v>5</v>
      </c>
      <c r="K86" s="25"/>
      <c r="L86" s="25"/>
      <c r="M86" s="25">
        <v>5</v>
      </c>
      <c r="N86" s="25"/>
      <c r="O86" s="25">
        <v>5</v>
      </c>
      <c r="P86" s="25"/>
      <c r="Q86" s="25"/>
      <c r="R86" s="25"/>
      <c r="S86" s="25"/>
      <c r="T86" s="25"/>
      <c r="U86" s="25"/>
      <c r="V86" s="25"/>
      <c r="W86" s="25">
        <v>5</v>
      </c>
      <c r="X86" s="25"/>
      <c r="Y86" s="25"/>
      <c r="Z86" s="25">
        <v>3</v>
      </c>
      <c r="AA86" s="25"/>
      <c r="AB86" s="25">
        <v>5</v>
      </c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>
        <f t="shared" si="2"/>
        <v>25</v>
      </c>
    </row>
    <row r="87" spans="1:39" ht="15" x14ac:dyDescent="0.15">
      <c r="A87" s="26"/>
      <c r="B87" s="27" t="s">
        <v>113</v>
      </c>
      <c r="C87" s="5" t="s">
        <v>13</v>
      </c>
      <c r="D87" s="5">
        <v>50</v>
      </c>
      <c r="E87" s="25"/>
      <c r="F87" s="25"/>
      <c r="G87" s="25">
        <v>5</v>
      </c>
      <c r="H87" s="25"/>
      <c r="I87" s="25">
        <v>5</v>
      </c>
      <c r="J87" s="25">
        <v>5</v>
      </c>
      <c r="K87" s="25"/>
      <c r="L87" s="25"/>
      <c r="M87" s="25">
        <v>4</v>
      </c>
      <c r="N87" s="25"/>
      <c r="O87" s="25">
        <v>5</v>
      </c>
      <c r="P87" s="25"/>
      <c r="Q87" s="25"/>
      <c r="R87" s="25"/>
      <c r="S87" s="25"/>
      <c r="T87" s="25"/>
      <c r="U87" s="25"/>
      <c r="V87" s="25"/>
      <c r="W87" s="25">
        <v>5</v>
      </c>
      <c r="X87" s="25"/>
      <c r="Y87" s="25"/>
      <c r="Z87" s="25">
        <v>3</v>
      </c>
      <c r="AA87" s="25"/>
      <c r="AB87" s="25">
        <v>5</v>
      </c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>
        <f t="shared" si="2"/>
        <v>24</v>
      </c>
    </row>
    <row r="88" spans="1:39" ht="15" x14ac:dyDescent="0.15">
      <c r="A88" s="26"/>
      <c r="B88" s="27" t="s">
        <v>114</v>
      </c>
      <c r="C88" s="5" t="s">
        <v>24</v>
      </c>
      <c r="D88" s="5">
        <v>30</v>
      </c>
      <c r="E88" s="25"/>
      <c r="F88" s="25"/>
      <c r="G88" s="25">
        <v>5</v>
      </c>
      <c r="H88" s="25"/>
      <c r="I88" s="25">
        <v>5</v>
      </c>
      <c r="J88" s="25">
        <v>5</v>
      </c>
      <c r="K88" s="25"/>
      <c r="L88" s="25"/>
      <c r="M88" s="25">
        <v>5</v>
      </c>
      <c r="N88" s="25"/>
      <c r="O88" s="25">
        <v>5</v>
      </c>
      <c r="P88" s="25"/>
      <c r="Q88" s="25"/>
      <c r="R88" s="25"/>
      <c r="S88" s="25"/>
      <c r="T88" s="25"/>
      <c r="U88" s="25"/>
      <c r="V88" s="25"/>
      <c r="W88" s="25">
        <v>5</v>
      </c>
      <c r="X88" s="25"/>
      <c r="Y88" s="25"/>
      <c r="Z88" s="25">
        <v>3</v>
      </c>
      <c r="AA88" s="25"/>
      <c r="AB88" s="25">
        <v>5</v>
      </c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>
        <f t="shared" si="2"/>
        <v>25</v>
      </c>
    </row>
    <row r="89" spans="1:39" ht="15" x14ac:dyDescent="0.15">
      <c r="A89" s="26"/>
      <c r="B89" s="27" t="s">
        <v>115</v>
      </c>
      <c r="C89" s="5" t="s">
        <v>14</v>
      </c>
      <c r="D89" s="5">
        <v>18</v>
      </c>
      <c r="E89" s="25"/>
      <c r="F89" s="25"/>
      <c r="G89" s="25">
        <v>5</v>
      </c>
      <c r="H89" s="25"/>
      <c r="I89" s="25">
        <v>3</v>
      </c>
      <c r="J89" s="25">
        <v>5</v>
      </c>
      <c r="K89" s="25"/>
      <c r="L89" s="25"/>
      <c r="M89" s="25">
        <v>5</v>
      </c>
      <c r="N89" s="25"/>
      <c r="O89" s="25">
        <v>5</v>
      </c>
      <c r="P89" s="25"/>
      <c r="Q89" s="25"/>
      <c r="R89" s="25"/>
      <c r="S89" s="25"/>
      <c r="T89" s="25"/>
      <c r="U89" s="25"/>
      <c r="V89" s="25"/>
      <c r="W89" s="25">
        <v>5</v>
      </c>
      <c r="X89" s="25"/>
      <c r="Y89" s="25"/>
      <c r="Z89" s="25">
        <v>3</v>
      </c>
      <c r="AA89" s="25"/>
      <c r="AB89" s="25">
        <v>5</v>
      </c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>
        <f t="shared" si="2"/>
        <v>23</v>
      </c>
    </row>
    <row r="90" spans="1:39" ht="15" x14ac:dyDescent="0.15">
      <c r="A90" s="26"/>
      <c r="B90" s="27" t="s">
        <v>116</v>
      </c>
      <c r="C90" s="5" t="s">
        <v>7</v>
      </c>
      <c r="D90" s="5">
        <v>18</v>
      </c>
      <c r="E90" s="25"/>
      <c r="F90" s="25"/>
      <c r="G90" s="25">
        <v>5</v>
      </c>
      <c r="H90" s="25"/>
      <c r="I90" s="25">
        <v>3</v>
      </c>
      <c r="J90" s="25">
        <v>3</v>
      </c>
      <c r="K90" s="25"/>
      <c r="L90" s="25"/>
      <c r="M90" s="25">
        <v>3</v>
      </c>
      <c r="N90" s="25"/>
      <c r="O90" s="25">
        <v>5</v>
      </c>
      <c r="P90" s="25"/>
      <c r="Q90" s="25"/>
      <c r="R90" s="25"/>
      <c r="S90" s="25"/>
      <c r="T90" s="25"/>
      <c r="U90" s="25"/>
      <c r="V90" s="25"/>
      <c r="W90" s="25">
        <v>3</v>
      </c>
      <c r="X90" s="25"/>
      <c r="Y90" s="25"/>
      <c r="Z90" s="25">
        <v>3</v>
      </c>
      <c r="AA90" s="25"/>
      <c r="AB90" s="25">
        <v>5</v>
      </c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>
        <f t="shared" si="2"/>
        <v>19</v>
      </c>
    </row>
    <row r="91" spans="1:39" ht="15" x14ac:dyDescent="0.15">
      <c r="A91" s="26"/>
      <c r="B91" s="27" t="s">
        <v>117</v>
      </c>
      <c r="C91" s="5" t="s">
        <v>25</v>
      </c>
      <c r="D91" s="5">
        <v>30</v>
      </c>
      <c r="E91" s="25"/>
      <c r="F91" s="25"/>
      <c r="G91" s="25">
        <v>5</v>
      </c>
      <c r="H91" s="25"/>
      <c r="I91" s="25">
        <v>5</v>
      </c>
      <c r="J91" s="25">
        <v>4</v>
      </c>
      <c r="K91" s="25"/>
      <c r="L91" s="25"/>
      <c r="M91" s="25">
        <v>5</v>
      </c>
      <c r="N91" s="25"/>
      <c r="O91" s="25">
        <v>5</v>
      </c>
      <c r="P91" s="25"/>
      <c r="Q91" s="25"/>
      <c r="R91" s="25"/>
      <c r="S91" s="25"/>
      <c r="T91" s="25"/>
      <c r="U91" s="25"/>
      <c r="V91" s="25"/>
      <c r="W91" s="25">
        <v>5</v>
      </c>
      <c r="X91" s="25"/>
      <c r="Y91" s="25"/>
      <c r="Z91" s="25">
        <v>2</v>
      </c>
      <c r="AA91" s="25"/>
      <c r="AB91" s="25">
        <v>5</v>
      </c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>
        <f t="shared" si="2"/>
        <v>24</v>
      </c>
    </row>
    <row r="92" spans="1:39" ht="15" x14ac:dyDescent="0.15">
      <c r="A92" s="26"/>
      <c r="B92" s="27" t="s">
        <v>118</v>
      </c>
      <c r="C92" s="5" t="s">
        <v>26</v>
      </c>
      <c r="D92" s="5">
        <v>88</v>
      </c>
      <c r="E92" s="25"/>
      <c r="F92" s="25"/>
      <c r="G92" s="25">
        <v>5</v>
      </c>
      <c r="H92" s="25"/>
      <c r="I92" s="25">
        <v>5</v>
      </c>
      <c r="J92" s="25">
        <v>4</v>
      </c>
      <c r="K92" s="25"/>
      <c r="L92" s="25"/>
      <c r="M92" s="25">
        <v>4</v>
      </c>
      <c r="N92" s="25"/>
      <c r="O92" s="25">
        <v>5</v>
      </c>
      <c r="P92" s="25"/>
      <c r="Q92" s="25"/>
      <c r="R92" s="25"/>
      <c r="S92" s="25"/>
      <c r="T92" s="25"/>
      <c r="U92" s="25"/>
      <c r="V92" s="25"/>
      <c r="W92" s="25">
        <v>3</v>
      </c>
      <c r="X92" s="25"/>
      <c r="Y92" s="25"/>
      <c r="Z92" s="25">
        <v>3</v>
      </c>
      <c r="AA92" s="25"/>
      <c r="AB92" s="25">
        <v>5</v>
      </c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>
        <f t="shared" si="2"/>
        <v>23</v>
      </c>
    </row>
    <row r="93" spans="1:39" ht="15" x14ac:dyDescent="0.15">
      <c r="A93" s="26"/>
      <c r="B93" s="27" t="s">
        <v>119</v>
      </c>
      <c r="C93" s="5" t="s">
        <v>26</v>
      </c>
      <c r="D93" s="5">
        <v>88</v>
      </c>
      <c r="E93" s="25"/>
      <c r="F93" s="25"/>
      <c r="G93" s="25">
        <v>5</v>
      </c>
      <c r="H93" s="25"/>
      <c r="I93" s="25">
        <v>3</v>
      </c>
      <c r="J93" s="25">
        <v>2</v>
      </c>
      <c r="K93" s="25"/>
      <c r="L93" s="25"/>
      <c r="M93" s="25">
        <v>5</v>
      </c>
      <c r="N93" s="25"/>
      <c r="O93" s="25">
        <v>5</v>
      </c>
      <c r="P93" s="25"/>
      <c r="Q93" s="25"/>
      <c r="R93" s="25"/>
      <c r="S93" s="25"/>
      <c r="T93" s="25"/>
      <c r="U93" s="25"/>
      <c r="V93" s="25"/>
      <c r="W93" s="25">
        <v>5</v>
      </c>
      <c r="X93" s="25"/>
      <c r="Y93" s="25"/>
      <c r="Z93" s="25">
        <v>3</v>
      </c>
      <c r="AA93" s="25"/>
      <c r="AB93" s="25">
        <v>5</v>
      </c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>
        <f t="shared" si="2"/>
        <v>20</v>
      </c>
    </row>
    <row r="94" spans="1:39" ht="15" x14ac:dyDescent="0.15">
      <c r="A94" s="26"/>
      <c r="B94" s="27" t="s">
        <v>120</v>
      </c>
      <c r="C94" s="5" t="s">
        <v>27</v>
      </c>
      <c r="D94" s="5">
        <v>150</v>
      </c>
      <c r="E94" s="25"/>
      <c r="F94" s="25"/>
      <c r="G94" s="25">
        <v>5</v>
      </c>
      <c r="H94" s="25"/>
      <c r="I94" s="25">
        <v>2</v>
      </c>
      <c r="J94" s="25">
        <v>2</v>
      </c>
      <c r="K94" s="25"/>
      <c r="L94" s="25"/>
      <c r="M94" s="25">
        <v>2</v>
      </c>
      <c r="N94" s="25"/>
      <c r="O94" s="25">
        <v>5</v>
      </c>
      <c r="P94" s="25"/>
      <c r="Q94" s="25"/>
      <c r="R94" s="25"/>
      <c r="S94" s="25"/>
      <c r="T94" s="25"/>
      <c r="U94" s="25"/>
      <c r="V94" s="25"/>
      <c r="W94" s="25">
        <v>4</v>
      </c>
      <c r="X94" s="25"/>
      <c r="Y94" s="25"/>
      <c r="Z94" s="25">
        <v>3</v>
      </c>
      <c r="AA94" s="25"/>
      <c r="AB94" s="25">
        <v>5</v>
      </c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>
        <f t="shared" si="2"/>
        <v>16</v>
      </c>
    </row>
    <row r="95" spans="1:39" ht="15" x14ac:dyDescent="0.15">
      <c r="A95" s="26"/>
      <c r="B95" s="27" t="s">
        <v>121</v>
      </c>
      <c r="C95" s="5" t="s">
        <v>18</v>
      </c>
      <c r="D95" s="5">
        <v>30</v>
      </c>
      <c r="E95" s="25"/>
      <c r="F95" s="25"/>
      <c r="G95" s="25">
        <v>5</v>
      </c>
      <c r="H95" s="25"/>
      <c r="I95" s="25">
        <v>2</v>
      </c>
      <c r="J95" s="25">
        <v>2</v>
      </c>
      <c r="K95" s="25"/>
      <c r="L95" s="25"/>
      <c r="M95" s="25">
        <v>5</v>
      </c>
      <c r="N95" s="25"/>
      <c r="O95" s="25">
        <v>5</v>
      </c>
      <c r="P95" s="25"/>
      <c r="Q95" s="25"/>
      <c r="R95" s="25"/>
      <c r="S95" s="25"/>
      <c r="T95" s="25"/>
      <c r="U95" s="25"/>
      <c r="V95" s="25"/>
      <c r="W95" s="25">
        <v>5</v>
      </c>
      <c r="X95" s="25"/>
      <c r="Y95" s="25"/>
      <c r="Z95" s="25">
        <v>3</v>
      </c>
      <c r="AA95" s="25"/>
      <c r="AB95" s="25">
        <v>5</v>
      </c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>
        <f t="shared" si="2"/>
        <v>19</v>
      </c>
    </row>
    <row r="96" spans="1:39" ht="15" x14ac:dyDescent="0.15">
      <c r="A96" s="26">
        <v>20</v>
      </c>
      <c r="B96" s="27" t="s">
        <v>122</v>
      </c>
      <c r="C96" s="5" t="s">
        <v>17</v>
      </c>
      <c r="D96" s="5">
        <v>30</v>
      </c>
      <c r="E96" s="25"/>
      <c r="F96" s="25">
        <v>5</v>
      </c>
      <c r="G96" s="25"/>
      <c r="H96" s="25">
        <v>5</v>
      </c>
      <c r="I96" s="25"/>
      <c r="J96" s="25">
        <v>5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>
        <v>3</v>
      </c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>
        <f t="shared" si="2"/>
        <v>15</v>
      </c>
    </row>
    <row r="97" spans="1:39" ht="15" x14ac:dyDescent="0.15">
      <c r="A97" s="26"/>
      <c r="B97" s="27" t="s">
        <v>123</v>
      </c>
      <c r="C97" s="5" t="s">
        <v>26</v>
      </c>
      <c r="D97" s="5">
        <v>88</v>
      </c>
      <c r="E97" s="25"/>
      <c r="F97" s="25">
        <v>5</v>
      </c>
      <c r="G97" s="25"/>
      <c r="H97" s="25">
        <v>2</v>
      </c>
      <c r="I97" s="25"/>
      <c r="J97" s="25">
        <v>2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>
        <v>3</v>
      </c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>
        <f t="shared" si="2"/>
        <v>9</v>
      </c>
    </row>
    <row r="98" spans="1:39" ht="15" x14ac:dyDescent="0.15">
      <c r="A98" s="26"/>
      <c r="B98" s="27" t="s">
        <v>124</v>
      </c>
      <c r="C98" s="5" t="s">
        <v>23</v>
      </c>
      <c r="D98" s="5">
        <v>150</v>
      </c>
      <c r="E98" s="25"/>
      <c r="F98" s="25">
        <v>4</v>
      </c>
      <c r="G98" s="25"/>
      <c r="H98" s="25">
        <v>1</v>
      </c>
      <c r="I98" s="25"/>
      <c r="J98" s="25">
        <v>2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>
        <v>2</v>
      </c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>
        <f t="shared" si="2"/>
        <v>7</v>
      </c>
    </row>
    <row r="99" spans="1:39" ht="15" x14ac:dyDescent="0.15">
      <c r="A99" s="26"/>
      <c r="B99" s="27" t="s">
        <v>125</v>
      </c>
      <c r="C99" s="5" t="s">
        <v>25</v>
      </c>
      <c r="D99" s="5">
        <v>30</v>
      </c>
      <c r="E99" s="25"/>
      <c r="F99" s="25">
        <v>5</v>
      </c>
      <c r="G99" s="25"/>
      <c r="H99" s="25">
        <v>3</v>
      </c>
      <c r="I99" s="25"/>
      <c r="J99" s="25">
        <v>3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>
        <v>3</v>
      </c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>
        <f t="shared" ref="AM99:AM119" si="3">SUM(E99:O99)</f>
        <v>11</v>
      </c>
    </row>
    <row r="100" spans="1:39" ht="15" x14ac:dyDescent="0.15">
      <c r="A100" s="26"/>
      <c r="B100" s="27" t="s">
        <v>126</v>
      </c>
      <c r="C100" s="5" t="s">
        <v>7</v>
      </c>
      <c r="D100" s="5">
        <v>18</v>
      </c>
      <c r="E100" s="25"/>
      <c r="F100" s="25">
        <v>5</v>
      </c>
      <c r="G100" s="25"/>
      <c r="H100" s="25">
        <v>3</v>
      </c>
      <c r="I100" s="25"/>
      <c r="J100" s="25">
        <v>3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>
        <v>3</v>
      </c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>
        <f t="shared" si="3"/>
        <v>11</v>
      </c>
    </row>
    <row r="101" spans="1:39" ht="15" x14ac:dyDescent="0.15">
      <c r="A101" s="26"/>
      <c r="B101" s="27" t="s">
        <v>127</v>
      </c>
      <c r="C101" s="5" t="s">
        <v>17</v>
      </c>
      <c r="D101" s="5">
        <v>30</v>
      </c>
      <c r="E101" s="25"/>
      <c r="F101" s="25">
        <v>5</v>
      </c>
      <c r="G101" s="25"/>
      <c r="H101" s="25">
        <v>5</v>
      </c>
      <c r="I101" s="25"/>
      <c r="J101" s="25">
        <v>5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>
        <v>3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>
        <f t="shared" si="3"/>
        <v>15</v>
      </c>
    </row>
    <row r="102" spans="1:39" ht="15" x14ac:dyDescent="0.15">
      <c r="A102" s="26"/>
      <c r="B102" s="27" t="s">
        <v>128</v>
      </c>
      <c r="C102" s="5" t="s">
        <v>17</v>
      </c>
      <c r="D102" s="5">
        <v>30</v>
      </c>
      <c r="E102" s="25"/>
      <c r="F102" s="25">
        <v>5</v>
      </c>
      <c r="G102" s="25"/>
      <c r="H102" s="25">
        <v>3</v>
      </c>
      <c r="I102" s="25"/>
      <c r="J102" s="25">
        <v>5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>
        <v>3</v>
      </c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>
        <f t="shared" si="3"/>
        <v>13</v>
      </c>
    </row>
    <row r="103" spans="1:39" ht="15" x14ac:dyDescent="0.15">
      <c r="A103" s="26"/>
      <c r="B103" s="27" t="s">
        <v>129</v>
      </c>
      <c r="C103" s="5" t="s">
        <v>13</v>
      </c>
      <c r="D103" s="5">
        <v>50</v>
      </c>
      <c r="E103" s="25"/>
      <c r="F103" s="25">
        <v>3</v>
      </c>
      <c r="G103" s="25"/>
      <c r="H103" s="25">
        <v>2</v>
      </c>
      <c r="I103" s="25"/>
      <c r="J103" s="25">
        <v>2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>
        <v>3</v>
      </c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>
        <f t="shared" si="3"/>
        <v>7</v>
      </c>
    </row>
    <row r="104" spans="1:39" ht="15" x14ac:dyDescent="0.15">
      <c r="A104" s="26"/>
      <c r="B104" s="27" t="s">
        <v>130</v>
      </c>
      <c r="C104" s="5" t="s">
        <v>13</v>
      </c>
      <c r="D104" s="5">
        <v>50</v>
      </c>
      <c r="E104" s="25"/>
      <c r="F104" s="25">
        <v>3</v>
      </c>
      <c r="G104" s="25"/>
      <c r="H104" s="25">
        <v>2</v>
      </c>
      <c r="I104" s="25"/>
      <c r="J104" s="25">
        <v>3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>
        <v>3</v>
      </c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>
        <f t="shared" si="3"/>
        <v>8</v>
      </c>
    </row>
    <row r="105" spans="1:39" ht="15" x14ac:dyDescent="0.15">
      <c r="A105" s="26"/>
      <c r="B105" s="27" t="s">
        <v>131</v>
      </c>
      <c r="C105" s="5" t="s">
        <v>10</v>
      </c>
      <c r="D105" s="5">
        <v>13</v>
      </c>
      <c r="E105" s="25"/>
      <c r="F105" s="25">
        <v>5</v>
      </c>
      <c r="G105" s="25"/>
      <c r="H105" s="25">
        <v>4</v>
      </c>
      <c r="I105" s="25"/>
      <c r="J105" s="25">
        <v>5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>
        <v>3</v>
      </c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>
        <f t="shared" si="3"/>
        <v>14</v>
      </c>
    </row>
    <row r="106" spans="1:39" ht="15" x14ac:dyDescent="0.15">
      <c r="A106" s="26"/>
      <c r="B106" s="27" t="s">
        <v>132</v>
      </c>
      <c r="C106" s="5" t="s">
        <v>10</v>
      </c>
      <c r="D106" s="5">
        <v>13</v>
      </c>
      <c r="E106" s="25"/>
      <c r="F106" s="25">
        <v>5</v>
      </c>
      <c r="G106" s="25"/>
      <c r="H106" s="25">
        <v>5</v>
      </c>
      <c r="I106" s="25"/>
      <c r="J106" s="25">
        <v>5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>
        <v>3</v>
      </c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>
        <f t="shared" si="3"/>
        <v>15</v>
      </c>
    </row>
    <row r="107" spans="1:39" ht="15" x14ac:dyDescent="0.15">
      <c r="A107" s="26">
        <v>21</v>
      </c>
      <c r="B107" s="27" t="s">
        <v>133</v>
      </c>
      <c r="C107" s="5" t="s">
        <v>14</v>
      </c>
      <c r="D107" s="5">
        <v>18</v>
      </c>
      <c r="E107" s="25"/>
      <c r="F107" s="25">
        <v>5</v>
      </c>
      <c r="G107" s="25">
        <v>5</v>
      </c>
      <c r="H107" s="25">
        <v>5</v>
      </c>
      <c r="I107" s="25">
        <v>5</v>
      </c>
      <c r="J107" s="25"/>
      <c r="K107" s="25"/>
      <c r="L107" s="25"/>
      <c r="M107" s="25">
        <v>5</v>
      </c>
      <c r="N107" s="25"/>
      <c r="O107" s="25">
        <v>5</v>
      </c>
      <c r="P107" s="25"/>
      <c r="Q107" s="25"/>
      <c r="R107" s="25"/>
      <c r="S107" s="25"/>
      <c r="T107" s="25"/>
      <c r="U107" s="25"/>
      <c r="V107" s="25"/>
      <c r="W107" s="25">
        <v>5</v>
      </c>
      <c r="X107" s="25"/>
      <c r="Y107" s="25"/>
      <c r="Z107" s="25"/>
      <c r="AA107" s="25"/>
      <c r="AB107" s="25">
        <v>5</v>
      </c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>
        <f t="shared" si="3"/>
        <v>30</v>
      </c>
    </row>
    <row r="108" spans="1:39" ht="15" x14ac:dyDescent="0.15">
      <c r="A108" s="26"/>
      <c r="B108" s="27" t="s">
        <v>134</v>
      </c>
      <c r="C108" s="5" t="s">
        <v>13</v>
      </c>
      <c r="D108" s="5">
        <v>50</v>
      </c>
      <c r="E108" s="25"/>
      <c r="F108" s="25">
        <v>5</v>
      </c>
      <c r="G108" s="25">
        <v>5</v>
      </c>
      <c r="H108" s="25">
        <v>5</v>
      </c>
      <c r="I108" s="25">
        <v>5</v>
      </c>
      <c r="J108" s="25"/>
      <c r="K108" s="25"/>
      <c r="L108" s="25"/>
      <c r="M108" s="25">
        <v>5</v>
      </c>
      <c r="N108" s="25"/>
      <c r="O108" s="25">
        <v>5</v>
      </c>
      <c r="P108" s="25"/>
      <c r="Q108" s="25"/>
      <c r="R108" s="25"/>
      <c r="S108" s="25"/>
      <c r="T108" s="25"/>
      <c r="U108" s="25"/>
      <c r="V108" s="25"/>
      <c r="W108" s="25">
        <v>5</v>
      </c>
      <c r="X108" s="25"/>
      <c r="Y108" s="25"/>
      <c r="Z108" s="25"/>
      <c r="AA108" s="25"/>
      <c r="AB108" s="25">
        <v>5</v>
      </c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>
        <f t="shared" si="3"/>
        <v>30</v>
      </c>
    </row>
    <row r="109" spans="1:39" ht="15" x14ac:dyDescent="0.15">
      <c r="A109" s="26"/>
      <c r="B109" s="27" t="s">
        <v>135</v>
      </c>
      <c r="C109" s="5" t="s">
        <v>26</v>
      </c>
      <c r="D109" s="5">
        <v>88</v>
      </c>
      <c r="E109" s="25"/>
      <c r="F109" s="25">
        <v>5</v>
      </c>
      <c r="G109" s="25">
        <v>5</v>
      </c>
      <c r="H109" s="25">
        <v>2</v>
      </c>
      <c r="I109" s="25">
        <v>3</v>
      </c>
      <c r="J109" s="25"/>
      <c r="K109" s="25"/>
      <c r="L109" s="25"/>
      <c r="M109" s="25">
        <v>5</v>
      </c>
      <c r="N109" s="25"/>
      <c r="O109" s="25">
        <v>5</v>
      </c>
      <c r="P109" s="25"/>
      <c r="Q109" s="25"/>
      <c r="R109" s="25"/>
      <c r="S109" s="25"/>
      <c r="T109" s="25"/>
      <c r="U109" s="25"/>
      <c r="V109" s="25"/>
      <c r="W109" s="25">
        <v>5</v>
      </c>
      <c r="X109" s="25"/>
      <c r="Y109" s="25"/>
      <c r="Z109" s="25"/>
      <c r="AA109" s="25"/>
      <c r="AB109" s="25">
        <v>5</v>
      </c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>
        <f t="shared" si="3"/>
        <v>25</v>
      </c>
    </row>
    <row r="110" spans="1:39" ht="15" x14ac:dyDescent="0.15">
      <c r="A110" s="27"/>
      <c r="B110" s="27" t="s">
        <v>136</v>
      </c>
      <c r="C110" s="5" t="s">
        <v>27</v>
      </c>
      <c r="D110" s="5">
        <v>150</v>
      </c>
      <c r="E110" s="25"/>
      <c r="F110" s="25">
        <v>5</v>
      </c>
      <c r="G110" s="25">
        <v>5</v>
      </c>
      <c r="H110" s="25">
        <v>4</v>
      </c>
      <c r="I110" s="25">
        <v>2</v>
      </c>
      <c r="J110" s="25"/>
      <c r="K110" s="25"/>
      <c r="L110" s="25"/>
      <c r="M110" s="25">
        <v>4</v>
      </c>
      <c r="N110" s="25"/>
      <c r="O110" s="25">
        <v>5</v>
      </c>
      <c r="P110" s="25"/>
      <c r="Q110" s="25"/>
      <c r="R110" s="25"/>
      <c r="S110" s="25"/>
      <c r="T110" s="25"/>
      <c r="U110" s="25"/>
      <c r="V110" s="25"/>
      <c r="W110" s="25">
        <v>5</v>
      </c>
      <c r="X110" s="25"/>
      <c r="Y110" s="25"/>
      <c r="Z110" s="25"/>
      <c r="AA110" s="25"/>
      <c r="AB110" s="25">
        <v>5</v>
      </c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>
        <f t="shared" si="3"/>
        <v>25</v>
      </c>
    </row>
    <row r="111" spans="1:39" ht="15" x14ac:dyDescent="0.15">
      <c r="A111" s="26"/>
      <c r="B111" s="27" t="s">
        <v>137</v>
      </c>
      <c r="C111" s="5" t="s">
        <v>10</v>
      </c>
      <c r="D111" s="5">
        <v>13</v>
      </c>
      <c r="E111" s="25"/>
      <c r="F111" s="25">
        <v>5</v>
      </c>
      <c r="G111" s="25">
        <v>5</v>
      </c>
      <c r="H111" s="25">
        <v>3</v>
      </c>
      <c r="I111" s="25">
        <v>3</v>
      </c>
      <c r="J111" s="25"/>
      <c r="K111" s="25"/>
      <c r="L111" s="25"/>
      <c r="M111" s="25">
        <v>5</v>
      </c>
      <c r="N111" s="25"/>
      <c r="O111" s="25">
        <v>5</v>
      </c>
      <c r="P111" s="25"/>
      <c r="Q111" s="25"/>
      <c r="R111" s="25"/>
      <c r="S111" s="25"/>
      <c r="T111" s="25"/>
      <c r="U111" s="25"/>
      <c r="V111" s="25"/>
      <c r="W111" s="25">
        <v>5</v>
      </c>
      <c r="X111" s="25"/>
      <c r="Y111" s="25"/>
      <c r="Z111" s="25"/>
      <c r="AA111" s="25"/>
      <c r="AB111" s="25">
        <v>5</v>
      </c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>
        <f t="shared" si="3"/>
        <v>26</v>
      </c>
    </row>
    <row r="112" spans="1:39" ht="15" x14ac:dyDescent="0.15">
      <c r="A112" s="27"/>
      <c r="B112" s="27" t="s">
        <v>138</v>
      </c>
      <c r="C112" s="5" t="s">
        <v>7</v>
      </c>
      <c r="D112" s="5">
        <v>18</v>
      </c>
      <c r="E112" s="25"/>
      <c r="F112" s="25">
        <v>5</v>
      </c>
      <c r="G112" s="25">
        <v>5</v>
      </c>
      <c r="H112" s="25">
        <v>5</v>
      </c>
      <c r="I112" s="25">
        <v>3</v>
      </c>
      <c r="J112" s="25"/>
      <c r="K112" s="25"/>
      <c r="L112" s="25"/>
      <c r="M112" s="25">
        <v>5</v>
      </c>
      <c r="N112" s="25"/>
      <c r="O112" s="25">
        <v>5</v>
      </c>
      <c r="P112" s="25"/>
      <c r="Q112" s="25"/>
      <c r="R112" s="25"/>
      <c r="S112" s="25"/>
      <c r="T112" s="25"/>
      <c r="U112" s="25"/>
      <c r="V112" s="25"/>
      <c r="W112" s="25">
        <v>5</v>
      </c>
      <c r="X112" s="25"/>
      <c r="Y112" s="25"/>
      <c r="Z112" s="25"/>
      <c r="AA112" s="25"/>
      <c r="AB112" s="25">
        <v>5</v>
      </c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>
        <f t="shared" si="3"/>
        <v>28</v>
      </c>
    </row>
    <row r="113" spans="1:39" ht="15" x14ac:dyDescent="0.15">
      <c r="A113" s="27"/>
      <c r="B113" s="27" t="s">
        <v>139</v>
      </c>
      <c r="C113" s="5" t="s">
        <v>256</v>
      </c>
      <c r="D113" s="5">
        <v>18</v>
      </c>
      <c r="E113" s="25"/>
      <c r="F113" s="25">
        <v>5</v>
      </c>
      <c r="G113" s="25">
        <v>5</v>
      </c>
      <c r="H113" s="25">
        <v>2</v>
      </c>
      <c r="I113" s="25">
        <v>2</v>
      </c>
      <c r="J113" s="25"/>
      <c r="K113" s="25"/>
      <c r="L113" s="25"/>
      <c r="M113" s="25">
        <v>5</v>
      </c>
      <c r="N113" s="25"/>
      <c r="O113" s="25">
        <v>5</v>
      </c>
      <c r="P113" s="25"/>
      <c r="Q113" s="25"/>
      <c r="R113" s="25"/>
      <c r="S113" s="25"/>
      <c r="T113" s="25"/>
      <c r="U113" s="25"/>
      <c r="V113" s="25"/>
      <c r="W113" s="25">
        <v>5</v>
      </c>
      <c r="X113" s="25"/>
      <c r="Y113" s="25"/>
      <c r="Z113" s="25"/>
      <c r="AA113" s="25"/>
      <c r="AB113" s="25">
        <v>5</v>
      </c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>
        <f t="shared" si="3"/>
        <v>24</v>
      </c>
    </row>
    <row r="114" spans="1:39" ht="15" x14ac:dyDescent="0.15">
      <c r="A114" s="27"/>
      <c r="B114" s="27" t="s">
        <v>140</v>
      </c>
      <c r="C114" s="5" t="s">
        <v>15</v>
      </c>
      <c r="D114" s="5">
        <v>30</v>
      </c>
      <c r="E114" s="25"/>
      <c r="F114" s="25">
        <v>5</v>
      </c>
      <c r="G114" s="25">
        <v>5</v>
      </c>
      <c r="H114" s="25">
        <v>5</v>
      </c>
      <c r="I114" s="25">
        <v>3</v>
      </c>
      <c r="J114" s="25"/>
      <c r="K114" s="25"/>
      <c r="L114" s="25"/>
      <c r="M114" s="25">
        <v>5</v>
      </c>
      <c r="N114" s="25"/>
      <c r="O114" s="25">
        <v>5</v>
      </c>
      <c r="P114" s="25"/>
      <c r="Q114" s="25"/>
      <c r="R114" s="25"/>
      <c r="S114" s="25"/>
      <c r="T114" s="25"/>
      <c r="U114" s="25"/>
      <c r="V114" s="25"/>
      <c r="W114" s="25">
        <v>5</v>
      </c>
      <c r="X114" s="25"/>
      <c r="Y114" s="25"/>
      <c r="Z114" s="25"/>
      <c r="AA114" s="25"/>
      <c r="AB114" s="25">
        <v>5</v>
      </c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>
        <f t="shared" si="3"/>
        <v>28</v>
      </c>
    </row>
    <row r="115" spans="1:39" ht="15" x14ac:dyDescent="0.15">
      <c r="A115" s="27"/>
      <c r="B115" s="27" t="s">
        <v>141</v>
      </c>
      <c r="C115" s="5" t="s">
        <v>15</v>
      </c>
      <c r="D115" s="5">
        <v>30</v>
      </c>
      <c r="E115" s="25"/>
      <c r="F115" s="25">
        <v>5</v>
      </c>
      <c r="G115" s="25">
        <v>5</v>
      </c>
      <c r="H115" s="25">
        <v>5</v>
      </c>
      <c r="I115" s="25">
        <v>5</v>
      </c>
      <c r="J115" s="25"/>
      <c r="K115" s="25"/>
      <c r="L115" s="25"/>
      <c r="M115" s="25">
        <v>5</v>
      </c>
      <c r="N115" s="25"/>
      <c r="O115" s="25">
        <v>5</v>
      </c>
      <c r="P115" s="25"/>
      <c r="Q115" s="25"/>
      <c r="R115" s="25"/>
      <c r="S115" s="25"/>
      <c r="T115" s="25"/>
      <c r="U115" s="25"/>
      <c r="V115" s="25"/>
      <c r="W115" s="25">
        <v>5</v>
      </c>
      <c r="X115" s="25"/>
      <c r="Y115" s="25"/>
      <c r="Z115" s="25"/>
      <c r="AA115" s="25"/>
      <c r="AB115" s="25">
        <v>5</v>
      </c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>
        <f t="shared" si="3"/>
        <v>30</v>
      </c>
    </row>
    <row r="116" spans="1:39" ht="15" x14ac:dyDescent="0.15">
      <c r="A116" s="27"/>
      <c r="B116" s="27" t="s">
        <v>142</v>
      </c>
      <c r="C116" s="5" t="s">
        <v>7</v>
      </c>
      <c r="D116" s="5">
        <v>18</v>
      </c>
      <c r="E116" s="25"/>
      <c r="F116" s="25">
        <v>5</v>
      </c>
      <c r="G116" s="25">
        <v>5</v>
      </c>
      <c r="H116" s="25">
        <v>5</v>
      </c>
      <c r="I116" s="25">
        <v>5</v>
      </c>
      <c r="J116" s="25"/>
      <c r="K116" s="25"/>
      <c r="L116" s="25"/>
      <c r="M116" s="25">
        <v>5</v>
      </c>
      <c r="N116" s="25"/>
      <c r="O116" s="25">
        <v>5</v>
      </c>
      <c r="P116" s="25"/>
      <c r="Q116" s="25"/>
      <c r="R116" s="25"/>
      <c r="S116" s="25"/>
      <c r="T116" s="25"/>
      <c r="U116" s="25"/>
      <c r="V116" s="25"/>
      <c r="W116" s="25">
        <v>5</v>
      </c>
      <c r="X116" s="25"/>
      <c r="Y116" s="25"/>
      <c r="Z116" s="25"/>
      <c r="AA116" s="25"/>
      <c r="AB116" s="25">
        <v>5</v>
      </c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>
        <f t="shared" si="3"/>
        <v>30</v>
      </c>
    </row>
    <row r="117" spans="1:39" ht="15" x14ac:dyDescent="0.15">
      <c r="A117" s="27"/>
      <c r="B117" s="27" t="s">
        <v>143</v>
      </c>
      <c r="C117" s="5" t="s">
        <v>26</v>
      </c>
      <c r="D117" s="5">
        <v>88</v>
      </c>
      <c r="E117" s="25"/>
      <c r="F117" s="25">
        <v>4</v>
      </c>
      <c r="G117" s="25">
        <v>5</v>
      </c>
      <c r="H117" s="25">
        <v>2</v>
      </c>
      <c r="I117" s="25">
        <v>1</v>
      </c>
      <c r="J117" s="25"/>
      <c r="K117" s="25"/>
      <c r="L117" s="25"/>
      <c r="M117" s="25">
        <v>4</v>
      </c>
      <c r="N117" s="25"/>
      <c r="O117" s="25">
        <v>5</v>
      </c>
      <c r="P117" s="25"/>
      <c r="Q117" s="25"/>
      <c r="R117" s="25"/>
      <c r="S117" s="25"/>
      <c r="T117" s="25"/>
      <c r="U117" s="25"/>
      <c r="V117" s="25"/>
      <c r="W117" s="25">
        <v>1</v>
      </c>
      <c r="X117" s="25"/>
      <c r="Y117" s="25"/>
      <c r="Z117" s="25"/>
      <c r="AA117" s="25"/>
      <c r="AB117" s="25">
        <v>5</v>
      </c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>
        <f t="shared" si="3"/>
        <v>21</v>
      </c>
    </row>
    <row r="118" spans="1:39" ht="15" x14ac:dyDescent="0.15">
      <c r="A118" s="27"/>
      <c r="B118" s="27" t="s">
        <v>144</v>
      </c>
      <c r="C118" s="5" t="s">
        <v>7</v>
      </c>
      <c r="D118" s="5">
        <v>18</v>
      </c>
      <c r="E118" s="25"/>
      <c r="F118" s="25">
        <v>5</v>
      </c>
      <c r="G118" s="25">
        <v>5</v>
      </c>
      <c r="H118" s="25">
        <v>5</v>
      </c>
      <c r="I118" s="25">
        <v>5</v>
      </c>
      <c r="J118" s="25"/>
      <c r="K118" s="25"/>
      <c r="L118" s="25"/>
      <c r="M118" s="25">
        <v>5</v>
      </c>
      <c r="N118" s="25"/>
      <c r="O118" s="25">
        <v>5</v>
      </c>
      <c r="P118" s="25"/>
      <c r="Q118" s="25"/>
      <c r="R118" s="25"/>
      <c r="S118" s="25"/>
      <c r="T118" s="25"/>
      <c r="U118" s="25"/>
      <c r="V118" s="25"/>
      <c r="W118" s="25">
        <v>5</v>
      </c>
      <c r="X118" s="25"/>
      <c r="Y118" s="25"/>
      <c r="Z118" s="25"/>
      <c r="AA118" s="25"/>
      <c r="AB118" s="25">
        <v>5</v>
      </c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>
        <f t="shared" si="3"/>
        <v>30</v>
      </c>
    </row>
    <row r="119" spans="1:39" ht="15" x14ac:dyDescent="0.15">
      <c r="A119" s="27"/>
      <c r="B119" s="27" t="s">
        <v>145</v>
      </c>
      <c r="C119" s="5" t="s">
        <v>7</v>
      </c>
      <c r="D119" s="5">
        <v>18</v>
      </c>
      <c r="E119" s="25"/>
      <c r="F119" s="25">
        <v>5</v>
      </c>
      <c r="G119" s="25">
        <v>5</v>
      </c>
      <c r="H119" s="25">
        <v>5</v>
      </c>
      <c r="I119" s="25">
        <v>5</v>
      </c>
      <c r="J119" s="25"/>
      <c r="K119" s="25"/>
      <c r="L119" s="25"/>
      <c r="M119" s="25">
        <v>5</v>
      </c>
      <c r="N119" s="25"/>
      <c r="O119" s="25">
        <v>5</v>
      </c>
      <c r="P119" s="25"/>
      <c r="Q119" s="25"/>
      <c r="R119" s="25"/>
      <c r="S119" s="25"/>
      <c r="T119" s="25"/>
      <c r="U119" s="25"/>
      <c r="V119" s="25"/>
      <c r="W119" s="25">
        <v>5</v>
      </c>
      <c r="X119" s="25"/>
      <c r="Y119" s="25"/>
      <c r="Z119" s="25"/>
      <c r="AA119" s="25"/>
      <c r="AB119" s="25">
        <v>5</v>
      </c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>
        <f t="shared" si="3"/>
        <v>30</v>
      </c>
    </row>
    <row r="120" spans="1:39" x14ac:dyDescent="0.15">
      <c r="B120" s="31" t="s">
        <v>150</v>
      </c>
      <c r="E120" s="25">
        <f t="shared" ref="E120:AG120" si="4">SUMPRODUCT($D$3:$D$119,E3:E119)</f>
        <v>1311</v>
      </c>
      <c r="F120" s="25">
        <f>SUMPRODUCT($D$3:$D$119,F3:F119)</f>
        <v>8609</v>
      </c>
      <c r="G120" s="25">
        <f t="shared" si="4"/>
        <v>9315</v>
      </c>
      <c r="H120" s="25">
        <f t="shared" si="4"/>
        <v>5002</v>
      </c>
      <c r="I120" s="25">
        <f t="shared" si="4"/>
        <v>5421</v>
      </c>
      <c r="J120" s="25">
        <f t="shared" si="4"/>
        <v>6622</v>
      </c>
      <c r="K120" s="25">
        <f t="shared" si="4"/>
        <v>1005</v>
      </c>
      <c r="L120" s="25">
        <f t="shared" si="4"/>
        <v>890</v>
      </c>
      <c r="M120" s="25">
        <f t="shared" si="4"/>
        <v>8089</v>
      </c>
      <c r="N120" s="25">
        <f t="shared" si="4"/>
        <v>1857</v>
      </c>
      <c r="O120" s="25">
        <f>SUMPRODUCT($D$3:$D$119,O3:O119)</f>
        <v>9315</v>
      </c>
      <c r="P120" s="25">
        <f t="shared" si="4"/>
        <v>1610</v>
      </c>
      <c r="Q120" s="25">
        <f t="shared" si="4"/>
        <v>1164</v>
      </c>
      <c r="R120" s="25">
        <f t="shared" si="4"/>
        <v>1104</v>
      </c>
      <c r="S120" s="25">
        <f t="shared" si="4"/>
        <v>1686</v>
      </c>
      <c r="T120" s="25">
        <f t="shared" si="4"/>
        <v>1643</v>
      </c>
      <c r="U120" s="25">
        <f t="shared" si="4"/>
        <v>1436</v>
      </c>
      <c r="V120" s="25">
        <f t="shared" si="4"/>
        <v>935</v>
      </c>
      <c r="W120" s="25">
        <f t="shared" si="4"/>
        <v>9677</v>
      </c>
      <c r="X120" s="25">
        <f t="shared" si="4"/>
        <v>0</v>
      </c>
      <c r="Y120" s="25">
        <f t="shared" si="4"/>
        <v>2938</v>
      </c>
      <c r="Z120" s="25">
        <f t="shared" si="4"/>
        <v>3634</v>
      </c>
      <c r="AA120" s="25">
        <f t="shared" si="4"/>
        <v>3198</v>
      </c>
      <c r="AB120" s="25">
        <f t="shared" si="4"/>
        <v>9315</v>
      </c>
      <c r="AC120" s="25">
        <f t="shared" si="4"/>
        <v>3283</v>
      </c>
      <c r="AD120" s="25">
        <f t="shared" si="4"/>
        <v>0</v>
      </c>
      <c r="AE120" s="25">
        <f t="shared" si="4"/>
        <v>0</v>
      </c>
      <c r="AF120" s="25">
        <f t="shared" si="4"/>
        <v>729</v>
      </c>
      <c r="AG120" s="25">
        <f t="shared" si="4"/>
        <v>921</v>
      </c>
      <c r="AH120" s="25"/>
      <c r="AI120" s="25"/>
      <c r="AJ120" s="25"/>
      <c r="AK120" s="25"/>
      <c r="AL120" s="25"/>
      <c r="AM120" s="25"/>
    </row>
  </sheetData>
  <autoFilter ref="A2:BB133" xr:uid="{00000000-0009-0000-0000-000000000000}"/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K51"/>
  <sheetViews>
    <sheetView topLeftCell="B7" zoomScale="94" zoomScaleNormal="94" zoomScaleSheetLayoutView="79" zoomScalePageLayoutView="39" workbookViewId="0">
      <selection activeCell="B11" sqref="A11:XFD11"/>
    </sheetView>
  </sheetViews>
  <sheetFormatPr baseColWidth="10" defaultColWidth="8.83203125" defaultRowHeight="15" x14ac:dyDescent="0.2"/>
  <cols>
    <col min="2" max="2" width="89.5" customWidth="1"/>
    <col min="3" max="3" width="32.5" bestFit="1" customWidth="1"/>
    <col min="4" max="4" width="17.5" customWidth="1"/>
    <col min="5" max="5" width="32.5" bestFit="1" customWidth="1"/>
    <col min="6" max="6" width="27.6640625" customWidth="1"/>
    <col min="7" max="7" width="31.5" bestFit="1" customWidth="1"/>
    <col min="8" max="9" width="27.6640625" customWidth="1"/>
  </cols>
  <sheetData>
    <row r="1" spans="1:11" ht="19" x14ac:dyDescent="0.25">
      <c r="A1" s="83" t="s">
        <v>220</v>
      </c>
      <c r="B1" s="83"/>
      <c r="C1" s="83"/>
      <c r="D1" s="83"/>
      <c r="E1" s="83"/>
      <c r="F1" s="83"/>
      <c r="G1" s="83"/>
      <c r="H1" s="83"/>
      <c r="I1" s="83"/>
      <c r="J1" s="7"/>
      <c r="K1" s="7"/>
    </row>
    <row r="2" spans="1:11" ht="20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0" thickBot="1" x14ac:dyDescent="0.3">
      <c r="A3" s="8"/>
      <c r="B3" s="9"/>
      <c r="C3" s="84" t="s">
        <v>2</v>
      </c>
      <c r="D3" s="85"/>
      <c r="E3" s="84" t="s">
        <v>3</v>
      </c>
      <c r="F3" s="85"/>
      <c r="G3" s="84" t="s">
        <v>4</v>
      </c>
      <c r="H3" s="85"/>
      <c r="I3" s="86" t="s">
        <v>5</v>
      </c>
      <c r="J3" s="7"/>
      <c r="K3" s="7"/>
    </row>
    <row r="4" spans="1:11" ht="20" thickBot="1" x14ac:dyDescent="0.3">
      <c r="A4" s="10" t="s">
        <v>158</v>
      </c>
      <c r="B4" s="11" t="s">
        <v>1</v>
      </c>
      <c r="C4" s="12" t="s">
        <v>152</v>
      </c>
      <c r="D4" s="13" t="s">
        <v>0</v>
      </c>
      <c r="E4" s="12" t="s">
        <v>152</v>
      </c>
      <c r="F4" s="13" t="s">
        <v>0</v>
      </c>
      <c r="G4" s="12" t="s">
        <v>152</v>
      </c>
      <c r="H4" s="13" t="s">
        <v>0</v>
      </c>
      <c r="I4" s="87"/>
      <c r="J4" s="7"/>
      <c r="K4" s="7"/>
    </row>
    <row r="5" spans="1:11" ht="19" x14ac:dyDescent="0.25">
      <c r="A5" s="51">
        <v>1</v>
      </c>
      <c r="B5" s="42" t="s">
        <v>246</v>
      </c>
      <c r="C5" s="46" t="s">
        <v>247</v>
      </c>
      <c r="D5" s="51">
        <v>2433</v>
      </c>
      <c r="E5" s="55" t="s">
        <v>248</v>
      </c>
      <c r="F5" s="51">
        <v>4916</v>
      </c>
      <c r="G5" s="55" t="s">
        <v>155</v>
      </c>
      <c r="H5" s="51">
        <v>2328</v>
      </c>
      <c r="I5" s="51">
        <f t="shared" ref="I5:I22" si="0">H5+F5+D5</f>
        <v>9677</v>
      </c>
      <c r="J5" s="7"/>
      <c r="K5" s="7"/>
    </row>
    <row r="6" spans="1:11" ht="19" x14ac:dyDescent="0.25">
      <c r="A6" s="53">
        <v>2</v>
      </c>
      <c r="B6" s="43" t="s">
        <v>241</v>
      </c>
      <c r="C6" s="47" t="s">
        <v>230</v>
      </c>
      <c r="D6" s="52">
        <v>2690</v>
      </c>
      <c r="E6" s="56" t="s">
        <v>153</v>
      </c>
      <c r="F6" s="52">
        <v>2785</v>
      </c>
      <c r="G6" s="56" t="s">
        <v>248</v>
      </c>
      <c r="H6" s="52">
        <v>3840</v>
      </c>
      <c r="I6" s="52">
        <f t="shared" si="0"/>
        <v>9315</v>
      </c>
      <c r="J6" s="7"/>
      <c r="K6" s="7"/>
    </row>
    <row r="7" spans="1:11" ht="19" x14ac:dyDescent="0.25">
      <c r="A7" s="53">
        <v>2</v>
      </c>
      <c r="B7" s="43" t="s">
        <v>260</v>
      </c>
      <c r="C7" s="48" t="s">
        <v>247</v>
      </c>
      <c r="D7" s="53">
        <v>2785</v>
      </c>
      <c r="E7" s="49" t="s">
        <v>248</v>
      </c>
      <c r="F7" s="53">
        <v>3840</v>
      </c>
      <c r="G7" s="49" t="s">
        <v>155</v>
      </c>
      <c r="H7" s="53">
        <v>2690</v>
      </c>
      <c r="I7" s="53">
        <f t="shared" si="0"/>
        <v>9315</v>
      </c>
      <c r="J7" s="7"/>
      <c r="K7" s="7"/>
    </row>
    <row r="8" spans="1:11" ht="19" x14ac:dyDescent="0.25">
      <c r="A8" s="53">
        <v>2</v>
      </c>
      <c r="B8" s="43" t="s">
        <v>261</v>
      </c>
      <c r="C8" s="49" t="s">
        <v>248</v>
      </c>
      <c r="D8" s="53">
        <v>3840</v>
      </c>
      <c r="E8" s="49" t="s">
        <v>153</v>
      </c>
      <c r="F8" s="57">
        <v>2785</v>
      </c>
      <c r="G8" s="49" t="s">
        <v>155</v>
      </c>
      <c r="H8" s="57">
        <v>2690</v>
      </c>
      <c r="I8" s="53">
        <f t="shared" si="0"/>
        <v>9315</v>
      </c>
      <c r="J8" s="7"/>
      <c r="K8" s="7"/>
    </row>
    <row r="9" spans="1:11" ht="19" x14ac:dyDescent="0.25">
      <c r="A9" s="53">
        <v>3</v>
      </c>
      <c r="B9" s="43" t="s">
        <v>250</v>
      </c>
      <c r="C9" s="48" t="s">
        <v>248</v>
      </c>
      <c r="D9" s="53">
        <v>3752</v>
      </c>
      <c r="E9" s="56" t="s">
        <v>153</v>
      </c>
      <c r="F9" s="58">
        <v>2697</v>
      </c>
      <c r="G9" s="49" t="s">
        <v>231</v>
      </c>
      <c r="H9" s="53">
        <v>2160</v>
      </c>
      <c r="I9" s="53">
        <f t="shared" si="0"/>
        <v>8609</v>
      </c>
      <c r="J9" s="7"/>
      <c r="K9" s="7"/>
    </row>
    <row r="10" spans="1:11" s="66" customFormat="1" ht="19" x14ac:dyDescent="0.25">
      <c r="A10" s="62">
        <v>4</v>
      </c>
      <c r="B10" s="63" t="s">
        <v>242</v>
      </c>
      <c r="C10" s="64" t="s">
        <v>248</v>
      </c>
      <c r="D10" s="62">
        <v>3476</v>
      </c>
      <c r="E10" s="64" t="s">
        <v>153</v>
      </c>
      <c r="F10" s="62">
        <v>2547</v>
      </c>
      <c r="G10" s="64" t="s">
        <v>155</v>
      </c>
      <c r="H10" s="62">
        <v>2066</v>
      </c>
      <c r="I10" s="62">
        <f t="shared" si="0"/>
        <v>8089</v>
      </c>
      <c r="J10" s="65"/>
      <c r="K10" s="65"/>
    </row>
    <row r="11" spans="1:11" s="73" customFormat="1" ht="19" x14ac:dyDescent="0.25">
      <c r="A11" s="69">
        <v>5</v>
      </c>
      <c r="B11" s="70" t="s">
        <v>263</v>
      </c>
      <c r="C11" s="71" t="s">
        <v>248</v>
      </c>
      <c r="D11" s="69">
        <v>3476</v>
      </c>
      <c r="E11" s="71" t="s">
        <v>231</v>
      </c>
      <c r="F11" s="69">
        <v>1450</v>
      </c>
      <c r="G11" s="71" t="s">
        <v>155</v>
      </c>
      <c r="H11" s="69">
        <v>1696</v>
      </c>
      <c r="I11" s="69">
        <f t="shared" si="0"/>
        <v>6622</v>
      </c>
      <c r="J11" s="72"/>
      <c r="K11" s="72"/>
    </row>
    <row r="12" spans="1:11" ht="19" x14ac:dyDescent="0.25">
      <c r="A12" s="62">
        <v>6</v>
      </c>
      <c r="B12" s="63" t="s">
        <v>268</v>
      </c>
      <c r="C12" s="48" t="s">
        <v>248</v>
      </c>
      <c r="D12" s="53">
        <v>1888</v>
      </c>
      <c r="E12" s="49" t="s">
        <v>153</v>
      </c>
      <c r="F12" s="53">
        <v>1631</v>
      </c>
      <c r="G12" s="49" t="s">
        <v>155</v>
      </c>
      <c r="H12" s="53">
        <v>1902</v>
      </c>
      <c r="I12" s="53">
        <f t="shared" si="0"/>
        <v>5421</v>
      </c>
      <c r="J12" s="7"/>
      <c r="K12" s="7"/>
    </row>
    <row r="13" spans="1:11" s="66" customFormat="1" ht="19" x14ac:dyDescent="0.25">
      <c r="A13" s="62">
        <v>7</v>
      </c>
      <c r="B13" s="63" t="s">
        <v>251</v>
      </c>
      <c r="C13" s="64" t="s">
        <v>231</v>
      </c>
      <c r="D13" s="62">
        <v>1177</v>
      </c>
      <c r="E13" s="64" t="s">
        <v>248</v>
      </c>
      <c r="F13" s="62">
        <v>1798</v>
      </c>
      <c r="G13" s="64" t="s">
        <v>153</v>
      </c>
      <c r="H13" s="62">
        <v>2027</v>
      </c>
      <c r="I13" s="62">
        <f t="shared" si="0"/>
        <v>5002</v>
      </c>
      <c r="J13" s="65"/>
      <c r="K13" s="65"/>
    </row>
    <row r="14" spans="1:11" ht="19" x14ac:dyDescent="0.25">
      <c r="A14" s="53">
        <v>8</v>
      </c>
      <c r="B14" s="43" t="s">
        <v>229</v>
      </c>
      <c r="C14" s="49" t="s">
        <v>230</v>
      </c>
      <c r="D14" s="53">
        <v>1584</v>
      </c>
      <c r="E14" s="49" t="s">
        <v>231</v>
      </c>
      <c r="F14" s="53">
        <v>1356</v>
      </c>
      <c r="G14" s="49" t="s">
        <v>232</v>
      </c>
      <c r="H14" s="53">
        <v>694</v>
      </c>
      <c r="I14" s="60">
        <f t="shared" si="0"/>
        <v>3634</v>
      </c>
      <c r="J14" s="7"/>
      <c r="K14" s="7"/>
    </row>
    <row r="15" spans="1:11" s="73" customFormat="1" ht="19" x14ac:dyDescent="0.25">
      <c r="A15" s="69">
        <v>9</v>
      </c>
      <c r="B15" s="70" t="s">
        <v>249</v>
      </c>
      <c r="C15" s="71" t="s">
        <v>154</v>
      </c>
      <c r="D15" s="69">
        <v>570</v>
      </c>
      <c r="E15" s="71" t="s">
        <v>248</v>
      </c>
      <c r="F15" s="69">
        <v>2050</v>
      </c>
      <c r="G15" s="71" t="s">
        <v>237</v>
      </c>
      <c r="H15" s="69">
        <v>725</v>
      </c>
      <c r="I15" s="69">
        <f t="shared" si="0"/>
        <v>3345</v>
      </c>
      <c r="J15" s="72"/>
      <c r="K15" s="72"/>
    </row>
    <row r="16" spans="1:11" ht="19" x14ac:dyDescent="0.25">
      <c r="A16" s="62">
        <v>10</v>
      </c>
      <c r="B16" s="63" t="s">
        <v>266</v>
      </c>
      <c r="C16" s="48" t="s">
        <v>223</v>
      </c>
      <c r="D16" s="53">
        <v>725</v>
      </c>
      <c r="E16" s="49" t="s">
        <v>12</v>
      </c>
      <c r="F16" s="53">
        <v>545</v>
      </c>
      <c r="G16" s="49" t="s">
        <v>248</v>
      </c>
      <c r="H16" s="53">
        <v>1928</v>
      </c>
      <c r="I16" s="53">
        <f t="shared" si="0"/>
        <v>3198</v>
      </c>
      <c r="J16" s="7"/>
      <c r="K16" s="7"/>
    </row>
    <row r="17" spans="1:11" s="66" customFormat="1" ht="19" x14ac:dyDescent="0.25">
      <c r="A17" s="62">
        <v>11</v>
      </c>
      <c r="B17" s="74" t="s">
        <v>224</v>
      </c>
      <c r="C17" s="64" t="s">
        <v>248</v>
      </c>
      <c r="D17" s="62">
        <v>1828</v>
      </c>
      <c r="E17" s="64" t="s">
        <v>156</v>
      </c>
      <c r="F17" s="62">
        <v>402</v>
      </c>
      <c r="G17" s="64" t="s">
        <v>225</v>
      </c>
      <c r="H17" s="62">
        <v>708</v>
      </c>
      <c r="I17" s="62">
        <f t="shared" si="0"/>
        <v>2938</v>
      </c>
      <c r="J17" s="65"/>
      <c r="K17" s="65"/>
    </row>
    <row r="18" spans="1:11" ht="19" x14ac:dyDescent="0.25">
      <c r="A18" s="53">
        <v>12</v>
      </c>
      <c r="B18" s="43" t="s">
        <v>252</v>
      </c>
      <c r="C18" s="48" t="s">
        <v>225</v>
      </c>
      <c r="D18" s="53">
        <v>690</v>
      </c>
      <c r="E18" s="49" t="s">
        <v>253</v>
      </c>
      <c r="F18" s="53">
        <v>732</v>
      </c>
      <c r="G18" s="49" t="s">
        <v>237</v>
      </c>
      <c r="H18" s="53">
        <v>435</v>
      </c>
      <c r="I18" s="53">
        <f t="shared" si="0"/>
        <v>1857</v>
      </c>
      <c r="J18" s="7"/>
      <c r="K18" s="7"/>
    </row>
    <row r="19" spans="1:11" ht="19" x14ac:dyDescent="0.25">
      <c r="A19" s="53">
        <v>13</v>
      </c>
      <c r="B19" s="43" t="s">
        <v>227</v>
      </c>
      <c r="C19" s="48" t="s">
        <v>225</v>
      </c>
      <c r="D19" s="53">
        <v>708</v>
      </c>
      <c r="E19" s="49" t="s">
        <v>156</v>
      </c>
      <c r="F19" s="53">
        <v>402</v>
      </c>
      <c r="G19" s="49" t="s">
        <v>228</v>
      </c>
      <c r="H19" s="53">
        <v>576</v>
      </c>
      <c r="I19" s="53">
        <f t="shared" si="0"/>
        <v>1686</v>
      </c>
      <c r="J19" s="7"/>
      <c r="K19" s="7"/>
    </row>
    <row r="20" spans="1:11" s="73" customFormat="1" ht="19" x14ac:dyDescent="0.25">
      <c r="A20" s="75">
        <v>14</v>
      </c>
      <c r="B20" s="76" t="s">
        <v>264</v>
      </c>
      <c r="C20" s="71" t="s">
        <v>223</v>
      </c>
      <c r="D20" s="75">
        <v>435</v>
      </c>
      <c r="E20" s="77" t="s">
        <v>151</v>
      </c>
      <c r="F20" s="75">
        <v>476</v>
      </c>
      <c r="G20" s="77" t="s">
        <v>234</v>
      </c>
      <c r="H20" s="75">
        <v>732</v>
      </c>
      <c r="I20" s="75">
        <f t="shared" si="0"/>
        <v>1643</v>
      </c>
      <c r="J20" s="72"/>
      <c r="K20" s="72"/>
    </row>
    <row r="21" spans="1:11" s="73" customFormat="1" ht="19" x14ac:dyDescent="0.25">
      <c r="A21" s="69">
        <v>15</v>
      </c>
      <c r="B21" s="70" t="s">
        <v>236</v>
      </c>
      <c r="C21" s="77" t="s">
        <v>12</v>
      </c>
      <c r="D21" s="75">
        <v>519</v>
      </c>
      <c r="E21" s="77" t="s">
        <v>156</v>
      </c>
      <c r="F21" s="75">
        <v>402</v>
      </c>
      <c r="G21" s="77" t="s">
        <v>237</v>
      </c>
      <c r="H21" s="75">
        <v>689</v>
      </c>
      <c r="I21" s="75">
        <f t="shared" si="0"/>
        <v>1610</v>
      </c>
      <c r="J21" s="72"/>
      <c r="K21" s="72"/>
    </row>
    <row r="22" spans="1:11" ht="19" x14ac:dyDescent="0.25">
      <c r="A22" s="53">
        <v>16</v>
      </c>
      <c r="B22" s="43" t="s">
        <v>240</v>
      </c>
      <c r="C22" s="48" t="s">
        <v>12</v>
      </c>
      <c r="D22" s="53">
        <v>545</v>
      </c>
      <c r="E22" s="49" t="s">
        <v>156</v>
      </c>
      <c r="F22" s="53">
        <v>384</v>
      </c>
      <c r="G22" s="49" t="s">
        <v>237</v>
      </c>
      <c r="H22" s="53">
        <v>507</v>
      </c>
      <c r="I22" s="53">
        <f t="shared" si="0"/>
        <v>1436</v>
      </c>
      <c r="J22" s="7"/>
      <c r="K22" s="7"/>
    </row>
    <row r="23" spans="1:11" s="66" customFormat="1" ht="19" x14ac:dyDescent="0.25">
      <c r="A23" s="62">
        <v>17</v>
      </c>
      <c r="B23" s="63" t="s">
        <v>226</v>
      </c>
      <c r="C23" s="64" t="s">
        <v>234</v>
      </c>
      <c r="D23" s="62">
        <v>732</v>
      </c>
      <c r="E23" s="64" t="s">
        <v>223</v>
      </c>
      <c r="F23" s="78">
        <v>435</v>
      </c>
      <c r="G23" s="64" t="s">
        <v>157</v>
      </c>
      <c r="H23" s="78">
        <v>144</v>
      </c>
      <c r="I23" s="62">
        <v>1311</v>
      </c>
      <c r="J23" s="65"/>
      <c r="K23" s="65"/>
    </row>
    <row r="24" spans="1:11" s="66" customFormat="1" ht="19" x14ac:dyDescent="0.25">
      <c r="A24" s="62">
        <v>18</v>
      </c>
      <c r="B24" s="63" t="s">
        <v>257</v>
      </c>
      <c r="C24" s="64" t="s">
        <v>223</v>
      </c>
      <c r="D24" s="62">
        <v>435</v>
      </c>
      <c r="E24" s="67" t="s">
        <v>12</v>
      </c>
      <c r="F24" s="68">
        <v>387</v>
      </c>
      <c r="G24" s="64" t="s">
        <v>154</v>
      </c>
      <c r="H24" s="62">
        <v>342</v>
      </c>
      <c r="I24" s="62">
        <f t="shared" ref="I24:I30" si="1">H24+F24+D24</f>
        <v>1164</v>
      </c>
      <c r="J24" s="65"/>
      <c r="K24" s="65"/>
    </row>
    <row r="25" spans="1:11" s="73" customFormat="1" ht="19" x14ac:dyDescent="0.25">
      <c r="A25" s="69">
        <v>19</v>
      </c>
      <c r="B25" s="70" t="s">
        <v>267</v>
      </c>
      <c r="C25" s="71" t="s">
        <v>154</v>
      </c>
      <c r="D25" s="69">
        <v>282</v>
      </c>
      <c r="E25" s="71" t="s">
        <v>12</v>
      </c>
      <c r="F25" s="69">
        <v>387</v>
      </c>
      <c r="G25" s="71" t="s">
        <v>237</v>
      </c>
      <c r="H25" s="69">
        <v>435</v>
      </c>
      <c r="I25" s="69">
        <f t="shared" si="1"/>
        <v>1104</v>
      </c>
      <c r="J25" s="72"/>
      <c r="K25" s="72"/>
    </row>
    <row r="26" spans="1:11" s="66" customFormat="1" ht="19" x14ac:dyDescent="0.25">
      <c r="A26" s="62">
        <v>20</v>
      </c>
      <c r="B26" s="63" t="s">
        <v>238</v>
      </c>
      <c r="C26" s="64" t="s">
        <v>12</v>
      </c>
      <c r="D26" s="62">
        <v>449</v>
      </c>
      <c r="E26" s="64" t="s">
        <v>157</v>
      </c>
      <c r="F26" s="62">
        <v>144</v>
      </c>
      <c r="G26" s="64" t="s">
        <v>239</v>
      </c>
      <c r="H26" s="62">
        <v>412</v>
      </c>
      <c r="I26" s="62">
        <f t="shared" si="1"/>
        <v>1005</v>
      </c>
      <c r="J26" s="65"/>
      <c r="K26" s="65"/>
    </row>
    <row r="27" spans="1:11" ht="19" x14ac:dyDescent="0.25">
      <c r="A27" s="53">
        <v>21</v>
      </c>
      <c r="B27" s="43" t="s">
        <v>243</v>
      </c>
      <c r="C27" s="48" t="s">
        <v>223</v>
      </c>
      <c r="D27" s="53">
        <v>725</v>
      </c>
      <c r="E27" s="49" t="s">
        <v>244</v>
      </c>
      <c r="F27" s="53">
        <v>105</v>
      </c>
      <c r="G27" s="49" t="s">
        <v>245</v>
      </c>
      <c r="H27" s="53">
        <v>105</v>
      </c>
      <c r="I27" s="53">
        <f t="shared" si="1"/>
        <v>935</v>
      </c>
    </row>
    <row r="28" spans="1:11" s="66" customFormat="1" ht="19" x14ac:dyDescent="0.25">
      <c r="A28" s="62">
        <v>22</v>
      </c>
      <c r="B28" s="63" t="s">
        <v>265</v>
      </c>
      <c r="C28" s="64" t="s">
        <v>223</v>
      </c>
      <c r="D28" s="62">
        <v>435</v>
      </c>
      <c r="E28" s="64" t="s">
        <v>154</v>
      </c>
      <c r="F28" s="62">
        <v>342</v>
      </c>
      <c r="G28" s="64" t="s">
        <v>157</v>
      </c>
      <c r="H28" s="62">
        <v>144</v>
      </c>
      <c r="I28" s="62">
        <f t="shared" si="1"/>
        <v>921</v>
      </c>
    </row>
    <row r="29" spans="1:11" s="66" customFormat="1" ht="19" x14ac:dyDescent="0.25">
      <c r="A29" s="62">
        <v>23</v>
      </c>
      <c r="B29" s="63" t="s">
        <v>258</v>
      </c>
      <c r="C29" s="64" t="s">
        <v>223</v>
      </c>
      <c r="D29" s="62">
        <v>617</v>
      </c>
      <c r="E29" s="64" t="s">
        <v>259</v>
      </c>
      <c r="F29" s="62">
        <v>273</v>
      </c>
      <c r="G29" s="64"/>
      <c r="H29" s="62"/>
      <c r="I29" s="62">
        <f t="shared" si="1"/>
        <v>890</v>
      </c>
    </row>
    <row r="30" spans="1:11" s="73" customFormat="1" ht="20" thickBot="1" x14ac:dyDescent="0.3">
      <c r="A30" s="79">
        <v>24</v>
      </c>
      <c r="B30" s="80" t="s">
        <v>233</v>
      </c>
      <c r="C30" s="81" t="s">
        <v>157</v>
      </c>
      <c r="D30" s="79">
        <v>144</v>
      </c>
      <c r="E30" s="81" t="s">
        <v>12</v>
      </c>
      <c r="F30" s="79">
        <v>357</v>
      </c>
      <c r="G30" s="81" t="s">
        <v>154</v>
      </c>
      <c r="H30" s="79">
        <v>228</v>
      </c>
      <c r="I30" s="79">
        <f t="shared" si="1"/>
        <v>729</v>
      </c>
    </row>
    <row r="31" spans="1:11" ht="19" x14ac:dyDescent="0.25">
      <c r="A31" s="1"/>
      <c r="B31" s="14"/>
      <c r="C31" s="41"/>
      <c r="D31" s="1"/>
      <c r="E31" s="16"/>
      <c r="F31" s="1"/>
      <c r="G31" s="16"/>
      <c r="H31" s="1"/>
      <c r="I31" s="1">
        <f t="shared" ref="I31:I51" si="2">H31+F31+D31</f>
        <v>0</v>
      </c>
    </row>
    <row r="32" spans="1:11" ht="19" x14ac:dyDescent="0.25">
      <c r="A32" s="2"/>
      <c r="B32" s="19"/>
      <c r="C32" s="15"/>
      <c r="D32" s="2"/>
      <c r="E32" s="18"/>
      <c r="F32" s="2"/>
      <c r="G32" s="18"/>
      <c r="H32" s="2"/>
      <c r="I32" s="2">
        <f t="shared" si="2"/>
        <v>0</v>
      </c>
    </row>
    <row r="33" spans="1:9" ht="19" x14ac:dyDescent="0.25">
      <c r="A33" s="2"/>
      <c r="B33" s="17"/>
      <c r="C33" s="15"/>
      <c r="D33" s="2"/>
      <c r="E33" s="18"/>
      <c r="F33" s="2"/>
      <c r="G33" s="18"/>
      <c r="H33" s="2"/>
      <c r="I33" s="2">
        <f t="shared" si="2"/>
        <v>0</v>
      </c>
    </row>
    <row r="34" spans="1:9" ht="19" x14ac:dyDescent="0.25">
      <c r="A34" s="2"/>
      <c r="B34" s="17"/>
      <c r="C34" s="15"/>
      <c r="D34" s="2"/>
      <c r="E34" s="18"/>
      <c r="F34" s="2"/>
      <c r="G34" s="18"/>
      <c r="H34" s="2"/>
      <c r="I34" s="2">
        <f t="shared" si="2"/>
        <v>0</v>
      </c>
    </row>
    <row r="35" spans="1:9" ht="19" x14ac:dyDescent="0.25">
      <c r="A35" s="1"/>
      <c r="B35" s="14"/>
      <c r="C35" s="15"/>
      <c r="D35" s="1"/>
      <c r="E35" s="16"/>
      <c r="F35" s="1"/>
      <c r="G35" s="16"/>
      <c r="H35" s="1"/>
      <c r="I35" s="1">
        <f t="shared" si="2"/>
        <v>0</v>
      </c>
    </row>
    <row r="36" spans="1:9" ht="19" x14ac:dyDescent="0.25">
      <c r="A36" s="2"/>
      <c r="B36" s="17"/>
      <c r="C36" s="16"/>
      <c r="D36" s="1"/>
      <c r="E36" s="16"/>
      <c r="F36" s="1"/>
      <c r="G36" s="16"/>
      <c r="H36" s="1"/>
      <c r="I36" s="4">
        <f t="shared" si="2"/>
        <v>0</v>
      </c>
    </row>
    <row r="37" spans="1:9" ht="19" x14ac:dyDescent="0.25">
      <c r="A37" s="2"/>
      <c r="B37" s="17"/>
      <c r="C37" s="15"/>
      <c r="D37" s="2"/>
      <c r="E37" s="15"/>
      <c r="F37" s="2"/>
      <c r="G37" s="18"/>
      <c r="H37" s="2"/>
      <c r="I37" s="3">
        <f t="shared" si="2"/>
        <v>0</v>
      </c>
    </row>
    <row r="38" spans="1:9" ht="19" x14ac:dyDescent="0.25">
      <c r="A38" s="2"/>
      <c r="B38" s="17"/>
      <c r="C38" s="15"/>
      <c r="D38" s="2"/>
      <c r="E38" s="18"/>
      <c r="F38" s="2"/>
      <c r="G38" s="18"/>
      <c r="H38" s="2"/>
      <c r="I38" s="2">
        <f t="shared" si="2"/>
        <v>0</v>
      </c>
    </row>
    <row r="39" spans="1:9" ht="19" x14ac:dyDescent="0.25">
      <c r="A39" s="2"/>
      <c r="B39" s="17"/>
      <c r="C39" s="18"/>
      <c r="D39" s="2"/>
      <c r="E39" s="16"/>
      <c r="F39" s="39"/>
      <c r="G39" s="18"/>
      <c r="H39" s="40"/>
      <c r="I39" s="2">
        <f t="shared" si="2"/>
        <v>0</v>
      </c>
    </row>
    <row r="40" spans="1:9" ht="19" x14ac:dyDescent="0.25">
      <c r="A40" s="2"/>
      <c r="B40" s="17"/>
      <c r="C40" s="15"/>
      <c r="D40" s="2"/>
      <c r="E40" s="18"/>
      <c r="F40" s="2"/>
      <c r="G40" s="18"/>
      <c r="H40" s="2"/>
      <c r="I40" s="2">
        <f t="shared" si="2"/>
        <v>0</v>
      </c>
    </row>
    <row r="41" spans="1:9" ht="19" x14ac:dyDescent="0.25">
      <c r="A41" s="2"/>
      <c r="B41" s="17"/>
      <c r="C41" s="15"/>
      <c r="D41" s="2"/>
      <c r="E41" s="18"/>
      <c r="F41" s="2"/>
      <c r="G41" s="18"/>
      <c r="H41" s="2"/>
      <c r="I41" s="2">
        <f t="shared" si="2"/>
        <v>0</v>
      </c>
    </row>
    <row r="42" spans="1:9" ht="19" x14ac:dyDescent="0.25">
      <c r="A42" s="2"/>
      <c r="B42" s="17"/>
      <c r="C42" s="15"/>
      <c r="D42" s="2"/>
      <c r="E42" s="18"/>
      <c r="F42" s="2"/>
      <c r="G42" s="18"/>
      <c r="H42" s="2"/>
      <c r="I42" s="2">
        <f t="shared" si="2"/>
        <v>0</v>
      </c>
    </row>
    <row r="43" spans="1:9" ht="19" x14ac:dyDescent="0.25">
      <c r="A43" s="2"/>
      <c r="B43" s="17"/>
      <c r="C43" s="15"/>
      <c r="D43" s="2"/>
      <c r="E43" s="18"/>
      <c r="F43" s="2"/>
      <c r="G43" s="18"/>
      <c r="H43" s="2"/>
      <c r="I43" s="2">
        <f t="shared" si="2"/>
        <v>0</v>
      </c>
    </row>
    <row r="44" spans="1:9" ht="19" x14ac:dyDescent="0.25">
      <c r="A44" s="2"/>
      <c r="B44" s="17"/>
      <c r="C44" s="15"/>
      <c r="D44" s="2"/>
      <c r="E44" s="18"/>
      <c r="F44" s="2"/>
      <c r="G44" s="18"/>
      <c r="H44" s="2"/>
      <c r="I44" s="2">
        <f t="shared" si="2"/>
        <v>0</v>
      </c>
    </row>
    <row r="45" spans="1:9" ht="19" x14ac:dyDescent="0.25">
      <c r="A45" s="2"/>
      <c r="B45" s="17"/>
      <c r="C45" s="15"/>
      <c r="D45" s="2"/>
      <c r="E45" s="18"/>
      <c r="F45" s="2"/>
      <c r="G45" s="18"/>
      <c r="H45" s="2"/>
      <c r="I45" s="2">
        <f t="shared" si="2"/>
        <v>0</v>
      </c>
    </row>
    <row r="46" spans="1:9" ht="19" x14ac:dyDescent="0.25">
      <c r="A46" s="2"/>
      <c r="B46" s="17"/>
      <c r="C46" s="15"/>
      <c r="D46" s="2"/>
      <c r="E46" s="18"/>
      <c r="F46" s="2"/>
      <c r="G46" s="18"/>
      <c r="H46" s="2"/>
      <c r="I46" s="2">
        <f t="shared" si="2"/>
        <v>0</v>
      </c>
    </row>
    <row r="47" spans="1:9" ht="19" x14ac:dyDescent="0.25">
      <c r="A47" s="2"/>
      <c r="B47" s="19"/>
      <c r="C47" s="15"/>
      <c r="D47" s="2"/>
      <c r="E47" s="18"/>
      <c r="F47" s="2"/>
      <c r="G47" s="18"/>
      <c r="H47" s="2"/>
      <c r="I47" s="2">
        <f t="shared" si="2"/>
        <v>0</v>
      </c>
    </row>
    <row r="48" spans="1:9" ht="19" x14ac:dyDescent="0.25">
      <c r="A48" s="2"/>
      <c r="B48" s="17"/>
      <c r="C48" s="15"/>
      <c r="D48" s="2"/>
      <c r="E48" s="18"/>
      <c r="F48" s="2"/>
      <c r="G48" s="18"/>
      <c r="H48" s="2"/>
      <c r="I48" s="2">
        <f t="shared" si="2"/>
        <v>0</v>
      </c>
    </row>
    <row r="49" spans="1:9" ht="19" x14ac:dyDescent="0.25">
      <c r="A49" s="2"/>
      <c r="B49" s="17"/>
      <c r="C49" s="15"/>
      <c r="D49" s="2"/>
      <c r="E49" s="18"/>
      <c r="F49" s="2"/>
      <c r="G49" s="18"/>
      <c r="H49" s="2"/>
      <c r="I49" s="2">
        <f t="shared" si="2"/>
        <v>0</v>
      </c>
    </row>
    <row r="50" spans="1:9" ht="19" x14ac:dyDescent="0.25">
      <c r="A50" s="1"/>
      <c r="B50" s="14"/>
      <c r="C50" s="15"/>
      <c r="D50" s="1"/>
      <c r="E50" s="16"/>
      <c r="F50" s="1"/>
      <c r="G50" s="16"/>
      <c r="H50" s="1"/>
      <c r="I50" s="1">
        <f t="shared" si="2"/>
        <v>0</v>
      </c>
    </row>
    <row r="51" spans="1:9" ht="19" x14ac:dyDescent="0.25">
      <c r="A51" s="2"/>
      <c r="B51" s="17"/>
      <c r="C51" s="16"/>
      <c r="D51" s="1"/>
      <c r="E51" s="16"/>
      <c r="F51" s="1"/>
      <c r="G51" s="16"/>
      <c r="H51" s="1"/>
      <c r="I51" s="4">
        <f t="shared" si="2"/>
        <v>0</v>
      </c>
    </row>
  </sheetData>
  <sortState ref="B5:I30">
    <sortCondition descending="1" ref="I5:I30"/>
  </sortState>
  <mergeCells count="5">
    <mergeCell ref="A1:I1"/>
    <mergeCell ref="C3:D3"/>
    <mergeCell ref="E3:F3"/>
    <mergeCell ref="G3:H3"/>
    <mergeCell ref="I3:I4"/>
  </mergeCells>
  <pageMargins left="0.7" right="0.7" top="0.75" bottom="0.75" header="0.3" footer="0.3"/>
  <pageSetup paperSize="9" scale="3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R120"/>
  <sheetViews>
    <sheetView zoomScaleNormal="85" workbookViewId="0">
      <pane xSplit="4" ySplit="2" topLeftCell="E20" activePane="bottomRight" state="frozen"/>
      <selection pane="topRight" activeCell="E1" sqref="E1"/>
      <selection pane="bottomLeft" activeCell="A23" sqref="A23"/>
      <selection pane="bottomRight" activeCell="J126" sqref="J126"/>
    </sheetView>
  </sheetViews>
  <sheetFormatPr baseColWidth="10" defaultColWidth="9.1640625" defaultRowHeight="14" x14ac:dyDescent="0.15"/>
  <cols>
    <col min="1" max="1" width="9.83203125" style="21" customWidth="1"/>
    <col min="2" max="2" width="26.6640625" style="21" customWidth="1"/>
    <col min="3" max="3" width="10.5" style="21" customWidth="1"/>
    <col min="4" max="4" width="11.33203125" style="21" customWidth="1"/>
    <col min="5" max="17" width="14.1640625" style="21" customWidth="1"/>
    <col min="18" max="16384" width="9.1640625" style="21"/>
  </cols>
  <sheetData>
    <row r="1" spans="1:18" ht="30.75" customHeight="1" x14ac:dyDescent="0.2">
      <c r="A1" s="82" t="s">
        <v>159</v>
      </c>
      <c r="B1" s="82"/>
      <c r="C1" s="82"/>
      <c r="D1" s="82"/>
      <c r="E1" s="82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s="22" customFormat="1" ht="45" x14ac:dyDescent="0.15">
      <c r="A2" s="22" t="s">
        <v>6</v>
      </c>
      <c r="B2" s="22" t="s">
        <v>149</v>
      </c>
      <c r="C2" s="22" t="s">
        <v>38</v>
      </c>
      <c r="D2" s="22" t="s">
        <v>0</v>
      </c>
      <c r="E2" s="34" t="s">
        <v>179</v>
      </c>
      <c r="F2" s="34" t="s">
        <v>177</v>
      </c>
      <c r="G2" s="34" t="s">
        <v>178</v>
      </c>
      <c r="H2" s="34" t="s">
        <v>181</v>
      </c>
      <c r="I2" s="34" t="s">
        <v>212</v>
      </c>
      <c r="J2" s="34" t="s">
        <v>214</v>
      </c>
      <c r="K2" s="34" t="s">
        <v>222</v>
      </c>
      <c r="L2" s="32"/>
      <c r="M2" s="32"/>
      <c r="N2" s="32"/>
      <c r="O2" s="32"/>
      <c r="P2" s="32"/>
      <c r="Q2" s="32"/>
    </row>
    <row r="3" spans="1:18" ht="15" x14ac:dyDescent="0.15">
      <c r="A3" s="23">
        <v>1</v>
      </c>
      <c r="B3" s="24" t="s">
        <v>28</v>
      </c>
      <c r="C3" s="6" t="s">
        <v>7</v>
      </c>
      <c r="D3" s="6">
        <v>18</v>
      </c>
      <c r="E3" s="25"/>
      <c r="F3" s="25">
        <v>5</v>
      </c>
      <c r="G3" s="25">
        <v>3</v>
      </c>
      <c r="H3" s="25">
        <v>3</v>
      </c>
      <c r="I3" s="25">
        <v>5</v>
      </c>
      <c r="J3" s="25"/>
      <c r="K3" s="25"/>
      <c r="L3" s="25"/>
      <c r="M3" s="25"/>
      <c r="N3" s="25"/>
      <c r="O3" s="25"/>
      <c r="P3" s="25"/>
      <c r="Q3" s="25"/>
      <c r="R3" s="25">
        <f t="shared" ref="R3:R34" si="0">SUM(E3:E3)</f>
        <v>0</v>
      </c>
    </row>
    <row r="4" spans="1:18" ht="15" x14ac:dyDescent="0.15">
      <c r="A4" s="26"/>
      <c r="B4" s="27" t="s">
        <v>29</v>
      </c>
      <c r="C4" s="5" t="s">
        <v>7</v>
      </c>
      <c r="D4" s="5">
        <v>18</v>
      </c>
      <c r="E4" s="25"/>
      <c r="F4" s="25">
        <v>5</v>
      </c>
      <c r="G4" s="25">
        <v>3</v>
      </c>
      <c r="H4" s="25">
        <v>3</v>
      </c>
      <c r="I4" s="25">
        <v>5</v>
      </c>
      <c r="J4" s="25"/>
      <c r="K4" s="25"/>
      <c r="L4" s="25"/>
      <c r="M4" s="25"/>
      <c r="N4" s="25"/>
      <c r="O4" s="25"/>
      <c r="P4" s="25"/>
      <c r="Q4" s="25"/>
      <c r="R4" s="25">
        <f t="shared" si="0"/>
        <v>0</v>
      </c>
    </row>
    <row r="5" spans="1:18" ht="15" x14ac:dyDescent="0.15">
      <c r="A5" s="26"/>
      <c r="B5" s="27" t="s">
        <v>30</v>
      </c>
      <c r="C5" s="5" t="s">
        <v>8</v>
      </c>
      <c r="D5" s="5">
        <v>8</v>
      </c>
      <c r="E5" s="25"/>
      <c r="F5" s="25">
        <v>5</v>
      </c>
      <c r="G5" s="25">
        <v>3</v>
      </c>
      <c r="H5" s="25">
        <v>3</v>
      </c>
      <c r="I5" s="25">
        <v>5</v>
      </c>
      <c r="J5" s="25"/>
      <c r="K5" s="25"/>
      <c r="L5" s="25"/>
      <c r="M5" s="25"/>
      <c r="N5" s="25"/>
      <c r="O5" s="25"/>
      <c r="P5" s="25"/>
      <c r="Q5" s="25"/>
      <c r="R5" s="25">
        <f t="shared" si="0"/>
        <v>0</v>
      </c>
    </row>
    <row r="6" spans="1:18" ht="15" x14ac:dyDescent="0.15">
      <c r="A6" s="26"/>
      <c r="B6" s="27" t="s">
        <v>31</v>
      </c>
      <c r="C6" s="5" t="s">
        <v>7</v>
      </c>
      <c r="D6" s="5">
        <v>18</v>
      </c>
      <c r="E6" s="25"/>
      <c r="F6" s="25">
        <v>5</v>
      </c>
      <c r="G6" s="25">
        <v>3</v>
      </c>
      <c r="H6" s="25">
        <v>3</v>
      </c>
      <c r="I6" s="25">
        <v>5</v>
      </c>
      <c r="J6" s="25"/>
      <c r="K6" s="25"/>
      <c r="L6" s="25"/>
      <c r="M6" s="25"/>
      <c r="N6" s="25"/>
      <c r="O6" s="25"/>
      <c r="P6" s="25"/>
      <c r="Q6" s="25"/>
      <c r="R6" s="25">
        <f t="shared" si="0"/>
        <v>0</v>
      </c>
    </row>
    <row r="7" spans="1:18" ht="15" x14ac:dyDescent="0.15">
      <c r="A7" s="26"/>
      <c r="B7" s="27" t="s">
        <v>32</v>
      </c>
      <c r="C7" s="5" t="s">
        <v>9</v>
      </c>
      <c r="D7" s="5">
        <v>8</v>
      </c>
      <c r="E7" s="25"/>
      <c r="F7" s="25">
        <v>5</v>
      </c>
      <c r="G7" s="25">
        <v>3</v>
      </c>
      <c r="H7" s="25">
        <v>3</v>
      </c>
      <c r="I7" s="25">
        <v>5</v>
      </c>
      <c r="J7" s="25"/>
      <c r="K7" s="25"/>
      <c r="L7" s="25"/>
      <c r="M7" s="25"/>
      <c r="N7" s="25"/>
      <c r="O7" s="25"/>
      <c r="P7" s="25"/>
      <c r="Q7" s="25"/>
      <c r="R7" s="25">
        <f t="shared" si="0"/>
        <v>0</v>
      </c>
    </row>
    <row r="8" spans="1:18" ht="15" x14ac:dyDescent="0.15">
      <c r="A8" s="26"/>
      <c r="B8" s="27" t="s">
        <v>33</v>
      </c>
      <c r="C8" s="5" t="s">
        <v>9</v>
      </c>
      <c r="D8" s="5">
        <v>8</v>
      </c>
      <c r="E8" s="25"/>
      <c r="F8" s="25">
        <v>5</v>
      </c>
      <c r="G8" s="25">
        <v>3</v>
      </c>
      <c r="H8" s="25">
        <v>3</v>
      </c>
      <c r="I8" s="25">
        <v>5</v>
      </c>
      <c r="J8" s="25"/>
      <c r="K8" s="25"/>
      <c r="L8" s="25"/>
      <c r="M8" s="25"/>
      <c r="N8" s="25"/>
      <c r="O8" s="25"/>
      <c r="P8" s="25"/>
      <c r="Q8" s="25"/>
      <c r="R8" s="25">
        <f t="shared" si="0"/>
        <v>0</v>
      </c>
    </row>
    <row r="9" spans="1:18" ht="15" x14ac:dyDescent="0.15">
      <c r="A9" s="26"/>
      <c r="B9" s="27" t="s">
        <v>34</v>
      </c>
      <c r="C9" s="5" t="s">
        <v>7</v>
      </c>
      <c r="D9" s="5">
        <v>18</v>
      </c>
      <c r="E9" s="25"/>
      <c r="F9" s="25">
        <v>5</v>
      </c>
      <c r="G9" s="25">
        <v>3</v>
      </c>
      <c r="H9" s="25">
        <v>3</v>
      </c>
      <c r="I9" s="25">
        <v>5</v>
      </c>
      <c r="J9" s="25"/>
      <c r="K9" s="25"/>
      <c r="L9" s="25"/>
      <c r="M9" s="25"/>
      <c r="N9" s="25"/>
      <c r="O9" s="25"/>
      <c r="P9" s="25"/>
      <c r="Q9" s="25"/>
      <c r="R9" s="25">
        <f t="shared" si="0"/>
        <v>0</v>
      </c>
    </row>
    <row r="10" spans="1:18" ht="15" x14ac:dyDescent="0.15">
      <c r="A10" s="26"/>
      <c r="B10" s="27" t="s">
        <v>35</v>
      </c>
      <c r="C10" s="5" t="s">
        <v>7</v>
      </c>
      <c r="D10" s="5">
        <v>18</v>
      </c>
      <c r="E10" s="25"/>
      <c r="F10" s="25">
        <v>5</v>
      </c>
      <c r="G10" s="25">
        <v>3</v>
      </c>
      <c r="H10" s="25">
        <v>3</v>
      </c>
      <c r="I10" s="25">
        <v>5</v>
      </c>
      <c r="J10" s="25"/>
      <c r="K10" s="25"/>
      <c r="L10" s="25"/>
      <c r="M10" s="25"/>
      <c r="N10" s="25"/>
      <c r="O10" s="25"/>
      <c r="P10" s="25"/>
      <c r="Q10" s="25"/>
      <c r="R10" s="25">
        <f t="shared" si="0"/>
        <v>0</v>
      </c>
    </row>
    <row r="11" spans="1:18" ht="15" x14ac:dyDescent="0.15">
      <c r="A11" s="26"/>
      <c r="B11" s="27" t="s">
        <v>36</v>
      </c>
      <c r="C11" s="5" t="s">
        <v>10</v>
      </c>
      <c r="D11" s="5">
        <v>13</v>
      </c>
      <c r="E11" s="25"/>
      <c r="F11" s="25">
        <v>5</v>
      </c>
      <c r="G11" s="25">
        <v>3</v>
      </c>
      <c r="H11" s="25">
        <v>3</v>
      </c>
      <c r="I11" s="25">
        <v>5</v>
      </c>
      <c r="J11" s="25"/>
      <c r="K11" s="25"/>
      <c r="L11" s="25"/>
      <c r="M11" s="25"/>
      <c r="N11" s="25"/>
      <c r="O11" s="25"/>
      <c r="P11" s="25"/>
      <c r="Q11" s="25"/>
      <c r="R11" s="25">
        <f t="shared" si="0"/>
        <v>0</v>
      </c>
    </row>
    <row r="12" spans="1:18" ht="15" x14ac:dyDescent="0.15">
      <c r="A12" s="26"/>
      <c r="B12" s="27" t="s">
        <v>37</v>
      </c>
      <c r="C12" s="5" t="s">
        <v>7</v>
      </c>
      <c r="D12" s="5">
        <v>18</v>
      </c>
      <c r="E12" s="25"/>
      <c r="F12" s="25">
        <v>3</v>
      </c>
      <c r="G12" s="25">
        <v>3</v>
      </c>
      <c r="H12" s="25">
        <v>3</v>
      </c>
      <c r="I12" s="25">
        <v>5</v>
      </c>
      <c r="J12" s="25"/>
      <c r="K12" s="25"/>
      <c r="L12" s="25"/>
      <c r="M12" s="25"/>
      <c r="N12" s="25"/>
      <c r="O12" s="25"/>
      <c r="P12" s="25"/>
      <c r="Q12" s="25"/>
      <c r="R12" s="25">
        <f t="shared" si="0"/>
        <v>0</v>
      </c>
    </row>
    <row r="13" spans="1:18" ht="15" x14ac:dyDescent="0.15">
      <c r="A13" s="26">
        <v>2</v>
      </c>
      <c r="B13" s="27" t="s">
        <v>40</v>
      </c>
      <c r="C13" s="5" t="s">
        <v>9</v>
      </c>
      <c r="D13" s="5">
        <v>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>
        <f t="shared" si="0"/>
        <v>0</v>
      </c>
    </row>
    <row r="14" spans="1:18" ht="15" x14ac:dyDescent="0.15">
      <c r="A14" s="26"/>
      <c r="B14" s="27" t="s">
        <v>41</v>
      </c>
      <c r="C14" s="5" t="s">
        <v>8</v>
      </c>
      <c r="D14" s="5">
        <v>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>
        <f t="shared" si="0"/>
        <v>0</v>
      </c>
    </row>
    <row r="15" spans="1:18" ht="15" x14ac:dyDescent="0.15">
      <c r="A15" s="26">
        <v>3</v>
      </c>
      <c r="B15" s="27" t="s">
        <v>39</v>
      </c>
      <c r="C15" s="5" t="s">
        <v>10</v>
      </c>
      <c r="D15" s="5">
        <v>13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>
        <f t="shared" si="0"/>
        <v>0</v>
      </c>
    </row>
    <row r="16" spans="1:18" ht="15" x14ac:dyDescent="0.15">
      <c r="A16" s="26"/>
      <c r="B16" s="27" t="s">
        <v>42</v>
      </c>
      <c r="C16" s="5" t="s">
        <v>11</v>
      </c>
      <c r="D16" s="5">
        <v>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>
        <f t="shared" si="0"/>
        <v>0</v>
      </c>
    </row>
    <row r="17" spans="1:18" ht="15" x14ac:dyDescent="0.15">
      <c r="A17" s="26">
        <v>4</v>
      </c>
      <c r="B17" s="27" t="s">
        <v>43</v>
      </c>
      <c r="C17" s="5" t="s">
        <v>14</v>
      </c>
      <c r="D17" s="5">
        <v>18</v>
      </c>
      <c r="E17" s="25"/>
      <c r="F17" s="25">
        <v>5</v>
      </c>
      <c r="G17" s="25">
        <v>3</v>
      </c>
      <c r="H17" s="25"/>
      <c r="I17" s="25"/>
      <c r="J17" s="25"/>
      <c r="K17" s="25">
        <v>3</v>
      </c>
      <c r="L17" s="25"/>
      <c r="M17" s="25"/>
      <c r="N17" s="25"/>
      <c r="O17" s="25"/>
      <c r="P17" s="25"/>
      <c r="Q17" s="25"/>
      <c r="R17" s="25">
        <f t="shared" si="0"/>
        <v>0</v>
      </c>
    </row>
    <row r="18" spans="1:18" ht="15" x14ac:dyDescent="0.15">
      <c r="A18" s="26"/>
      <c r="B18" s="27" t="s">
        <v>44</v>
      </c>
      <c r="C18" s="5" t="s">
        <v>14</v>
      </c>
      <c r="D18" s="5">
        <v>18</v>
      </c>
      <c r="E18" s="25"/>
      <c r="F18" s="25">
        <v>5</v>
      </c>
      <c r="G18" s="25">
        <v>3</v>
      </c>
      <c r="H18" s="25"/>
      <c r="I18" s="25"/>
      <c r="J18" s="25"/>
      <c r="K18" s="25">
        <v>3</v>
      </c>
      <c r="L18" s="25"/>
      <c r="M18" s="25"/>
      <c r="N18" s="25"/>
      <c r="O18" s="25"/>
      <c r="P18" s="25"/>
      <c r="Q18" s="25"/>
      <c r="R18" s="25">
        <f t="shared" si="0"/>
        <v>0</v>
      </c>
    </row>
    <row r="19" spans="1:18" ht="15" x14ac:dyDescent="0.15">
      <c r="A19" s="26"/>
      <c r="B19" s="27" t="s">
        <v>45</v>
      </c>
      <c r="C19" s="5" t="s">
        <v>13</v>
      </c>
      <c r="D19" s="5">
        <v>50</v>
      </c>
      <c r="E19" s="25"/>
      <c r="F19" s="25">
        <v>3</v>
      </c>
      <c r="G19" s="25">
        <v>3</v>
      </c>
      <c r="H19" s="25"/>
      <c r="I19" s="25"/>
      <c r="J19" s="25"/>
      <c r="K19" s="25">
        <v>3</v>
      </c>
      <c r="L19" s="25"/>
      <c r="M19" s="25"/>
      <c r="N19" s="25"/>
      <c r="O19" s="25"/>
      <c r="P19" s="25"/>
      <c r="Q19" s="25"/>
      <c r="R19" s="25">
        <f t="shared" si="0"/>
        <v>0</v>
      </c>
    </row>
    <row r="20" spans="1:18" ht="15" x14ac:dyDescent="0.15">
      <c r="A20" s="26"/>
      <c r="B20" s="27" t="s">
        <v>46</v>
      </c>
      <c r="C20" s="5" t="s">
        <v>10</v>
      </c>
      <c r="D20" s="5">
        <v>13</v>
      </c>
      <c r="E20" s="25"/>
      <c r="F20" s="25">
        <v>3</v>
      </c>
      <c r="G20" s="25">
        <v>3</v>
      </c>
      <c r="H20" s="25"/>
      <c r="I20" s="25"/>
      <c r="J20" s="25"/>
      <c r="K20" s="25">
        <v>3</v>
      </c>
      <c r="L20" s="25"/>
      <c r="M20" s="25"/>
      <c r="N20" s="25"/>
      <c r="O20" s="25"/>
      <c r="P20" s="25"/>
      <c r="Q20" s="25"/>
      <c r="R20" s="25">
        <f t="shared" si="0"/>
        <v>0</v>
      </c>
    </row>
    <row r="21" spans="1:18" ht="15" x14ac:dyDescent="0.15">
      <c r="A21" s="26"/>
      <c r="B21" s="27" t="s">
        <v>47</v>
      </c>
      <c r="C21" s="5" t="s">
        <v>15</v>
      </c>
      <c r="D21" s="5">
        <v>30</v>
      </c>
      <c r="E21" s="25"/>
      <c r="F21" s="25">
        <v>5</v>
      </c>
      <c r="G21" s="25">
        <v>3</v>
      </c>
      <c r="H21" s="25"/>
      <c r="I21" s="25"/>
      <c r="J21" s="25"/>
      <c r="K21" s="25">
        <v>2</v>
      </c>
      <c r="L21" s="25"/>
      <c r="M21" s="25"/>
      <c r="N21" s="25"/>
      <c r="O21" s="25"/>
      <c r="P21" s="25"/>
      <c r="Q21" s="25"/>
      <c r="R21" s="25">
        <f t="shared" si="0"/>
        <v>0</v>
      </c>
    </row>
    <row r="22" spans="1:18" ht="15" x14ac:dyDescent="0.15">
      <c r="A22" s="26">
        <v>5</v>
      </c>
      <c r="B22" s="27" t="s">
        <v>48</v>
      </c>
      <c r="C22" s="5" t="s">
        <v>14</v>
      </c>
      <c r="D22" s="26">
        <v>18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f t="shared" si="0"/>
        <v>0</v>
      </c>
    </row>
    <row r="23" spans="1:18" ht="15" x14ac:dyDescent="0.15">
      <c r="A23" s="26"/>
      <c r="B23" s="27" t="s">
        <v>49</v>
      </c>
      <c r="C23" s="5" t="s">
        <v>7</v>
      </c>
      <c r="D23" s="26">
        <v>18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>
        <f t="shared" si="0"/>
        <v>0</v>
      </c>
    </row>
    <row r="24" spans="1:18" ht="15" x14ac:dyDescent="0.15">
      <c r="A24" s="26"/>
      <c r="B24" s="27" t="s">
        <v>50</v>
      </c>
      <c r="C24" s="5" t="s">
        <v>16</v>
      </c>
      <c r="D24" s="26">
        <v>88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>
        <f t="shared" si="0"/>
        <v>0</v>
      </c>
    </row>
    <row r="25" spans="1:18" ht="15" x14ac:dyDescent="0.15">
      <c r="A25" s="26"/>
      <c r="B25" s="27" t="s">
        <v>51</v>
      </c>
      <c r="C25" s="5" t="s">
        <v>10</v>
      </c>
      <c r="D25" s="26">
        <v>13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>
        <f t="shared" si="0"/>
        <v>0</v>
      </c>
    </row>
    <row r="26" spans="1:18" ht="16" x14ac:dyDescent="0.2">
      <c r="A26" s="26">
        <v>6</v>
      </c>
      <c r="B26" s="27" t="s">
        <v>52</v>
      </c>
      <c r="C26" s="5" t="s">
        <v>10</v>
      </c>
      <c r="D26" s="26">
        <v>13</v>
      </c>
      <c r="E26" s="28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>
        <f t="shared" si="0"/>
        <v>0</v>
      </c>
    </row>
    <row r="27" spans="1:18" ht="15" x14ac:dyDescent="0.15">
      <c r="A27" s="26"/>
      <c r="B27" s="27" t="s">
        <v>53</v>
      </c>
      <c r="C27" s="5" t="s">
        <v>8</v>
      </c>
      <c r="D27" s="26">
        <v>8</v>
      </c>
      <c r="E27" s="29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>
        <f t="shared" si="0"/>
        <v>0</v>
      </c>
    </row>
    <row r="28" spans="1:18" ht="15" x14ac:dyDescent="0.15">
      <c r="A28" s="26">
        <v>7</v>
      </c>
      <c r="B28" s="27" t="s">
        <v>54</v>
      </c>
      <c r="C28" s="5" t="s">
        <v>18</v>
      </c>
      <c r="D28" s="26">
        <v>30</v>
      </c>
      <c r="E28" s="25"/>
      <c r="F28" s="25"/>
      <c r="G28" s="25"/>
      <c r="H28" s="25"/>
      <c r="I28" s="25"/>
      <c r="J28" s="25"/>
      <c r="K28" s="25">
        <v>3</v>
      </c>
      <c r="L28" s="25"/>
      <c r="M28" s="25"/>
      <c r="N28" s="25"/>
      <c r="O28" s="25"/>
      <c r="P28" s="25"/>
      <c r="Q28" s="25"/>
      <c r="R28" s="25">
        <f t="shared" si="0"/>
        <v>0</v>
      </c>
    </row>
    <row r="29" spans="1:18" ht="15" x14ac:dyDescent="0.15">
      <c r="A29" s="27"/>
      <c r="B29" s="27" t="s">
        <v>55</v>
      </c>
      <c r="C29" s="5" t="s">
        <v>7</v>
      </c>
      <c r="D29" s="26">
        <v>18</v>
      </c>
      <c r="E29" s="25"/>
      <c r="F29" s="25"/>
      <c r="G29" s="25"/>
      <c r="H29" s="25"/>
      <c r="I29" s="25"/>
      <c r="J29" s="25"/>
      <c r="K29" s="25">
        <v>3</v>
      </c>
      <c r="L29" s="25"/>
      <c r="M29" s="25"/>
      <c r="N29" s="25"/>
      <c r="O29" s="25"/>
      <c r="P29" s="25"/>
      <c r="Q29" s="25"/>
      <c r="R29" s="25">
        <f t="shared" si="0"/>
        <v>0</v>
      </c>
    </row>
    <row r="30" spans="1:18" ht="15" x14ac:dyDescent="0.15">
      <c r="A30" s="26">
        <v>8</v>
      </c>
      <c r="B30" s="27" t="s">
        <v>56</v>
      </c>
      <c r="C30" s="5" t="s">
        <v>14</v>
      </c>
      <c r="D30" s="26">
        <v>18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>
        <f t="shared" si="0"/>
        <v>0</v>
      </c>
    </row>
    <row r="31" spans="1:18" ht="15" x14ac:dyDescent="0.15">
      <c r="A31" s="26"/>
      <c r="B31" s="27" t="s">
        <v>57</v>
      </c>
      <c r="C31" s="5" t="s">
        <v>19</v>
      </c>
      <c r="D31" s="26">
        <v>50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>
        <f t="shared" si="0"/>
        <v>0</v>
      </c>
    </row>
    <row r="32" spans="1:18" ht="15" x14ac:dyDescent="0.15">
      <c r="A32" s="26"/>
      <c r="B32" s="27" t="s">
        <v>58</v>
      </c>
      <c r="C32" s="5" t="s">
        <v>19</v>
      </c>
      <c r="D32" s="26">
        <v>50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>
        <f t="shared" si="0"/>
        <v>0</v>
      </c>
    </row>
    <row r="33" spans="1:18" ht="15" x14ac:dyDescent="0.15">
      <c r="A33" s="26"/>
      <c r="B33" s="27" t="s">
        <v>59</v>
      </c>
      <c r="C33" s="5" t="s">
        <v>7</v>
      </c>
      <c r="D33" s="26">
        <v>18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0"/>
        <v>0</v>
      </c>
    </row>
    <row r="34" spans="1:18" ht="15" x14ac:dyDescent="0.15">
      <c r="A34" s="26">
        <v>9</v>
      </c>
      <c r="B34" s="27" t="s">
        <v>60</v>
      </c>
      <c r="C34" s="5" t="s">
        <v>13</v>
      </c>
      <c r="D34" s="26">
        <v>50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si="0"/>
        <v>0</v>
      </c>
    </row>
    <row r="35" spans="1:18" ht="18.75" customHeight="1" x14ac:dyDescent="0.15">
      <c r="A35" s="27"/>
      <c r="B35" s="27" t="s">
        <v>61</v>
      </c>
      <c r="C35" s="5" t="s">
        <v>15</v>
      </c>
      <c r="D35" s="26">
        <v>30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ref="R35:R66" si="1">SUM(E35:E35)</f>
        <v>0</v>
      </c>
    </row>
    <row r="36" spans="1:18" ht="18.75" customHeight="1" x14ac:dyDescent="0.15">
      <c r="A36" s="27"/>
      <c r="B36" s="27" t="s">
        <v>62</v>
      </c>
      <c r="C36" s="5" t="s">
        <v>16</v>
      </c>
      <c r="D36" s="26">
        <v>88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>
        <f t="shared" si="1"/>
        <v>0</v>
      </c>
    </row>
    <row r="37" spans="1:18" ht="18.75" customHeight="1" x14ac:dyDescent="0.15">
      <c r="A37" s="27"/>
      <c r="B37" s="27" t="s">
        <v>63</v>
      </c>
      <c r="C37" s="5" t="s">
        <v>7</v>
      </c>
      <c r="D37" s="26">
        <v>18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f t="shared" si="1"/>
        <v>0</v>
      </c>
    </row>
    <row r="38" spans="1:18" ht="18.75" customHeight="1" x14ac:dyDescent="0.15">
      <c r="A38" s="27"/>
      <c r="B38" s="27" t="s">
        <v>64</v>
      </c>
      <c r="C38" s="5" t="s">
        <v>13</v>
      </c>
      <c r="D38" s="26">
        <v>50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>
        <f t="shared" si="1"/>
        <v>0</v>
      </c>
    </row>
    <row r="39" spans="1:18" ht="15" x14ac:dyDescent="0.15">
      <c r="A39" s="26">
        <v>10</v>
      </c>
      <c r="B39" s="27" t="s">
        <v>65</v>
      </c>
      <c r="C39" s="5" t="s">
        <v>14</v>
      </c>
      <c r="D39" s="26">
        <v>18</v>
      </c>
      <c r="E39" s="25"/>
      <c r="F39" s="25"/>
      <c r="G39" s="25">
        <v>3</v>
      </c>
      <c r="H39" s="25"/>
      <c r="I39" s="25">
        <v>5</v>
      </c>
      <c r="J39" s="25"/>
      <c r="K39" s="25">
        <v>2</v>
      </c>
      <c r="L39" s="25"/>
      <c r="M39" s="25"/>
      <c r="N39" s="25"/>
      <c r="O39" s="25"/>
      <c r="P39" s="25"/>
      <c r="Q39" s="25"/>
      <c r="R39" s="25">
        <f t="shared" si="1"/>
        <v>0</v>
      </c>
    </row>
    <row r="40" spans="1:18" ht="15" x14ac:dyDescent="0.15">
      <c r="A40" s="26"/>
      <c r="B40" s="27" t="s">
        <v>66</v>
      </c>
      <c r="C40" s="5" t="s">
        <v>15</v>
      </c>
      <c r="D40" s="26">
        <v>30</v>
      </c>
      <c r="E40" s="25"/>
      <c r="F40" s="25"/>
      <c r="G40" s="25">
        <v>3</v>
      </c>
      <c r="H40" s="25"/>
      <c r="I40" s="25">
        <v>5</v>
      </c>
      <c r="J40" s="25"/>
      <c r="K40" s="25">
        <v>2</v>
      </c>
      <c r="L40" s="25"/>
      <c r="M40" s="25"/>
      <c r="N40" s="25"/>
      <c r="O40" s="25"/>
      <c r="P40" s="25"/>
      <c r="Q40" s="25"/>
      <c r="R40" s="25">
        <f t="shared" si="1"/>
        <v>0</v>
      </c>
    </row>
    <row r="41" spans="1:18" ht="15" x14ac:dyDescent="0.15">
      <c r="A41" s="26"/>
      <c r="B41" s="27" t="s">
        <v>67</v>
      </c>
      <c r="C41" s="5" t="s">
        <v>14</v>
      </c>
      <c r="D41" s="26">
        <v>18</v>
      </c>
      <c r="E41" s="25"/>
      <c r="F41" s="25"/>
      <c r="G41" s="25">
        <v>3</v>
      </c>
      <c r="H41" s="25"/>
      <c r="I41" s="25">
        <v>5</v>
      </c>
      <c r="J41" s="25"/>
      <c r="K41" s="25">
        <v>2</v>
      </c>
      <c r="L41" s="25"/>
      <c r="M41" s="25"/>
      <c r="N41" s="25"/>
      <c r="O41" s="25"/>
      <c r="P41" s="25"/>
      <c r="Q41" s="25"/>
      <c r="R41" s="25">
        <f t="shared" si="1"/>
        <v>0</v>
      </c>
    </row>
    <row r="42" spans="1:18" ht="15" x14ac:dyDescent="0.15">
      <c r="A42" s="26"/>
      <c r="B42" s="27" t="s">
        <v>68</v>
      </c>
      <c r="C42" s="5" t="s">
        <v>7</v>
      </c>
      <c r="D42" s="26">
        <v>18</v>
      </c>
      <c r="E42" s="25"/>
      <c r="F42" s="25"/>
      <c r="G42" s="25">
        <v>3</v>
      </c>
      <c r="H42" s="25"/>
      <c r="I42" s="25">
        <v>5</v>
      </c>
      <c r="J42" s="25"/>
      <c r="K42" s="25">
        <v>2</v>
      </c>
      <c r="L42" s="25"/>
      <c r="M42" s="25"/>
      <c r="N42" s="25"/>
      <c r="O42" s="25"/>
      <c r="P42" s="25"/>
      <c r="Q42" s="25"/>
      <c r="R42" s="25">
        <f t="shared" si="1"/>
        <v>0</v>
      </c>
    </row>
    <row r="43" spans="1:18" ht="15" x14ac:dyDescent="0.15">
      <c r="A43" s="26"/>
      <c r="B43" s="27" t="s">
        <v>69</v>
      </c>
      <c r="C43" s="5" t="s">
        <v>15</v>
      </c>
      <c r="D43" s="26">
        <v>30</v>
      </c>
      <c r="E43" s="25"/>
      <c r="F43" s="25"/>
      <c r="G43" s="25">
        <v>1</v>
      </c>
      <c r="H43" s="25"/>
      <c r="I43" s="25">
        <v>5</v>
      </c>
      <c r="J43" s="25"/>
      <c r="K43" s="25">
        <v>2</v>
      </c>
      <c r="L43" s="25"/>
      <c r="M43" s="25"/>
      <c r="N43" s="25"/>
      <c r="O43" s="25"/>
      <c r="P43" s="25"/>
      <c r="Q43" s="25"/>
      <c r="R43" s="25">
        <f t="shared" si="1"/>
        <v>0</v>
      </c>
    </row>
    <row r="44" spans="1:18" ht="15" x14ac:dyDescent="0.15">
      <c r="A44" s="26">
        <v>11</v>
      </c>
      <c r="B44" s="27" t="s">
        <v>70</v>
      </c>
      <c r="C44" s="5" t="s">
        <v>14</v>
      </c>
      <c r="D44" s="26">
        <v>18</v>
      </c>
      <c r="E44" s="25"/>
      <c r="F44" s="25">
        <v>3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>
        <f t="shared" si="1"/>
        <v>0</v>
      </c>
    </row>
    <row r="45" spans="1:18" ht="15" x14ac:dyDescent="0.15">
      <c r="A45" s="26"/>
      <c r="B45" s="27" t="s">
        <v>71</v>
      </c>
      <c r="C45" s="5" t="s">
        <v>7</v>
      </c>
      <c r="D45" s="26">
        <v>18</v>
      </c>
      <c r="E45" s="25"/>
      <c r="F45" s="25">
        <v>3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>
        <f t="shared" si="1"/>
        <v>0</v>
      </c>
    </row>
    <row r="46" spans="1:18" ht="15" x14ac:dyDescent="0.15">
      <c r="A46" s="26"/>
      <c r="B46" s="27" t="s">
        <v>72</v>
      </c>
      <c r="C46" s="5" t="s">
        <v>19</v>
      </c>
      <c r="D46" s="26">
        <v>50</v>
      </c>
      <c r="E46" s="25"/>
      <c r="F46" s="25">
        <v>3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>
        <f t="shared" si="1"/>
        <v>0</v>
      </c>
    </row>
    <row r="47" spans="1:18" ht="15" x14ac:dyDescent="0.15">
      <c r="A47" s="26"/>
      <c r="B47" s="27" t="s">
        <v>73</v>
      </c>
      <c r="C47" s="5" t="s">
        <v>17</v>
      </c>
      <c r="D47" s="26">
        <v>30</v>
      </c>
      <c r="E47" s="25"/>
      <c r="F47" s="25">
        <v>3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1"/>
        <v>0</v>
      </c>
    </row>
    <row r="48" spans="1:18" ht="15" x14ac:dyDescent="0.15">
      <c r="A48" s="26"/>
      <c r="B48" s="27" t="s">
        <v>74</v>
      </c>
      <c r="C48" s="5" t="s">
        <v>7</v>
      </c>
      <c r="D48" s="26">
        <v>18</v>
      </c>
      <c r="E48" s="25"/>
      <c r="F48" s="25">
        <v>3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>
        <f t="shared" si="1"/>
        <v>0</v>
      </c>
    </row>
    <row r="49" spans="1:18" ht="15" x14ac:dyDescent="0.15">
      <c r="A49" s="26">
        <v>12</v>
      </c>
      <c r="B49" s="27" t="s">
        <v>75</v>
      </c>
      <c r="C49" s="5" t="s">
        <v>7</v>
      </c>
      <c r="D49" s="26">
        <v>18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>
        <f t="shared" si="1"/>
        <v>0</v>
      </c>
    </row>
    <row r="50" spans="1:18" ht="15" x14ac:dyDescent="0.15">
      <c r="A50" s="26"/>
      <c r="B50" s="27" t="s">
        <v>76</v>
      </c>
      <c r="C50" s="5" t="s">
        <v>7</v>
      </c>
      <c r="D50" s="26">
        <v>18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>
        <f t="shared" si="1"/>
        <v>0</v>
      </c>
    </row>
    <row r="51" spans="1:18" ht="15" x14ac:dyDescent="0.15">
      <c r="A51" s="26"/>
      <c r="B51" s="27" t="s">
        <v>77</v>
      </c>
      <c r="C51" s="5" t="s">
        <v>17</v>
      </c>
      <c r="D51" s="26">
        <v>30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>
        <f t="shared" si="1"/>
        <v>0</v>
      </c>
    </row>
    <row r="52" spans="1:18" ht="15" x14ac:dyDescent="0.15">
      <c r="A52" s="26"/>
      <c r="B52" s="27" t="s">
        <v>78</v>
      </c>
      <c r="C52" s="5" t="s">
        <v>14</v>
      </c>
      <c r="D52" s="26">
        <v>18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>
        <f t="shared" si="1"/>
        <v>0</v>
      </c>
    </row>
    <row r="53" spans="1:18" ht="15" x14ac:dyDescent="0.15">
      <c r="A53" s="26"/>
      <c r="B53" s="27" t="s">
        <v>79</v>
      </c>
      <c r="C53" s="5" t="s">
        <v>20</v>
      </c>
      <c r="D53" s="26">
        <v>13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>
        <f t="shared" si="1"/>
        <v>0</v>
      </c>
    </row>
    <row r="54" spans="1:18" ht="15" x14ac:dyDescent="0.15">
      <c r="A54" s="26">
        <v>13</v>
      </c>
      <c r="B54" s="27" t="s">
        <v>80</v>
      </c>
      <c r="C54" s="5" t="s">
        <v>8</v>
      </c>
      <c r="D54" s="26">
        <v>8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f t="shared" si="1"/>
        <v>0</v>
      </c>
    </row>
    <row r="55" spans="1:18" ht="15" x14ac:dyDescent="0.15">
      <c r="A55" s="27"/>
      <c r="B55" s="27" t="s">
        <v>81</v>
      </c>
      <c r="C55" s="5" t="s">
        <v>9</v>
      </c>
      <c r="D55" s="26">
        <v>8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>
        <f t="shared" si="1"/>
        <v>0</v>
      </c>
    </row>
    <row r="56" spans="1:18" ht="15" x14ac:dyDescent="0.15">
      <c r="A56" s="26">
        <v>14</v>
      </c>
      <c r="B56" s="27" t="s">
        <v>82</v>
      </c>
      <c r="C56" s="5" t="s">
        <v>14</v>
      </c>
      <c r="D56" s="26">
        <v>18</v>
      </c>
      <c r="E56" s="25"/>
      <c r="F56" s="25"/>
      <c r="G56" s="25"/>
      <c r="H56" s="25">
        <v>3</v>
      </c>
      <c r="I56" s="25"/>
      <c r="J56" s="25"/>
      <c r="K56" s="25"/>
      <c r="L56" s="25"/>
      <c r="M56" s="25"/>
      <c r="N56" s="25"/>
      <c r="O56" s="25"/>
      <c r="P56" s="25"/>
      <c r="Q56" s="25"/>
      <c r="R56" s="25">
        <f t="shared" si="1"/>
        <v>0</v>
      </c>
    </row>
    <row r="57" spans="1:18" ht="15" x14ac:dyDescent="0.15">
      <c r="A57" s="27"/>
      <c r="B57" s="27" t="s">
        <v>83</v>
      </c>
      <c r="C57" s="5" t="s">
        <v>21</v>
      </c>
      <c r="D57" s="26">
        <v>50</v>
      </c>
      <c r="E57" s="25"/>
      <c r="F57" s="25"/>
      <c r="G57" s="25"/>
      <c r="H57" s="25">
        <v>2</v>
      </c>
      <c r="I57" s="25"/>
      <c r="J57" s="25"/>
      <c r="K57" s="25"/>
      <c r="L57" s="25"/>
      <c r="M57" s="25"/>
      <c r="N57" s="25"/>
      <c r="O57" s="25"/>
      <c r="P57" s="25"/>
      <c r="Q57" s="25"/>
      <c r="R57" s="25">
        <f t="shared" si="1"/>
        <v>0</v>
      </c>
    </row>
    <row r="58" spans="1:18" ht="15" x14ac:dyDescent="0.15">
      <c r="A58" s="27"/>
      <c r="B58" s="27" t="s">
        <v>84</v>
      </c>
      <c r="C58" s="5" t="s">
        <v>7</v>
      </c>
      <c r="D58" s="26">
        <v>18</v>
      </c>
      <c r="E58" s="25"/>
      <c r="F58" s="25"/>
      <c r="G58" s="25"/>
      <c r="H58" s="25">
        <v>3</v>
      </c>
      <c r="I58" s="25"/>
      <c r="J58" s="25"/>
      <c r="K58" s="25"/>
      <c r="L58" s="25"/>
      <c r="M58" s="25"/>
      <c r="N58" s="25"/>
      <c r="O58" s="25"/>
      <c r="P58" s="25"/>
      <c r="Q58" s="25"/>
      <c r="R58" s="25">
        <f t="shared" si="1"/>
        <v>0</v>
      </c>
    </row>
    <row r="59" spans="1:18" ht="15" x14ac:dyDescent="0.15">
      <c r="A59" s="27"/>
      <c r="B59" s="27" t="s">
        <v>85</v>
      </c>
      <c r="C59" s="5" t="s">
        <v>19</v>
      </c>
      <c r="D59" s="26">
        <v>50</v>
      </c>
      <c r="E59" s="25"/>
      <c r="F59" s="25"/>
      <c r="G59" s="25"/>
      <c r="H59" s="25">
        <v>2</v>
      </c>
      <c r="I59" s="25"/>
      <c r="J59" s="25"/>
      <c r="K59" s="25"/>
      <c r="L59" s="25"/>
      <c r="M59" s="25"/>
      <c r="N59" s="25"/>
      <c r="O59" s="25"/>
      <c r="P59" s="25"/>
      <c r="Q59" s="25"/>
      <c r="R59" s="25">
        <f t="shared" si="1"/>
        <v>0</v>
      </c>
    </row>
    <row r="60" spans="1:18" ht="15" x14ac:dyDescent="0.15">
      <c r="A60" s="27"/>
      <c r="B60" s="27" t="s">
        <v>86</v>
      </c>
      <c r="C60" s="5" t="s">
        <v>7</v>
      </c>
      <c r="D60" s="26">
        <v>18</v>
      </c>
      <c r="E60" s="25"/>
      <c r="F60" s="25"/>
      <c r="G60" s="25"/>
      <c r="H60" s="25">
        <v>3</v>
      </c>
      <c r="I60" s="25"/>
      <c r="J60" s="25"/>
      <c r="K60" s="25"/>
      <c r="L60" s="25"/>
      <c r="M60" s="25"/>
      <c r="N60" s="25"/>
      <c r="O60" s="25"/>
      <c r="P60" s="25"/>
      <c r="Q60" s="25"/>
      <c r="R60" s="25">
        <f t="shared" si="1"/>
        <v>0</v>
      </c>
    </row>
    <row r="61" spans="1:18" ht="15" x14ac:dyDescent="0.15">
      <c r="A61" s="27"/>
      <c r="B61" s="27" t="s">
        <v>87</v>
      </c>
      <c r="C61" s="5" t="s">
        <v>8</v>
      </c>
      <c r="D61" s="26">
        <v>8</v>
      </c>
      <c r="E61" s="25"/>
      <c r="F61" s="25"/>
      <c r="G61" s="25"/>
      <c r="H61" s="25">
        <v>3</v>
      </c>
      <c r="I61" s="25"/>
      <c r="J61" s="25"/>
      <c r="K61" s="25"/>
      <c r="L61" s="25"/>
      <c r="M61" s="25"/>
      <c r="N61" s="25"/>
      <c r="O61" s="25"/>
      <c r="P61" s="25"/>
      <c r="Q61" s="25"/>
      <c r="R61" s="25">
        <f t="shared" si="1"/>
        <v>0</v>
      </c>
    </row>
    <row r="62" spans="1:18" ht="15" x14ac:dyDescent="0.15">
      <c r="A62" s="27"/>
      <c r="B62" s="27" t="s">
        <v>88</v>
      </c>
      <c r="C62" s="5" t="s">
        <v>15</v>
      </c>
      <c r="D62" s="26">
        <v>30</v>
      </c>
      <c r="E62" s="25"/>
      <c r="F62" s="25"/>
      <c r="G62" s="25"/>
      <c r="H62" s="25">
        <v>3</v>
      </c>
      <c r="I62" s="25"/>
      <c r="J62" s="25"/>
      <c r="K62" s="25"/>
      <c r="L62" s="25"/>
      <c r="M62" s="25"/>
      <c r="N62" s="25"/>
      <c r="O62" s="25"/>
      <c r="P62" s="25"/>
      <c r="Q62" s="25"/>
      <c r="R62" s="25">
        <f t="shared" si="1"/>
        <v>0</v>
      </c>
    </row>
    <row r="63" spans="1:18" ht="15" x14ac:dyDescent="0.15">
      <c r="A63" s="26">
        <v>15</v>
      </c>
      <c r="B63" s="27" t="s">
        <v>89</v>
      </c>
      <c r="C63" s="5" t="s">
        <v>13</v>
      </c>
      <c r="D63" s="5">
        <v>50</v>
      </c>
      <c r="E63" s="25"/>
      <c r="F63" s="25"/>
      <c r="G63" s="25"/>
      <c r="H63" s="25">
        <v>3</v>
      </c>
      <c r="I63" s="25"/>
      <c r="J63" s="25"/>
      <c r="K63" s="25"/>
      <c r="L63" s="25"/>
      <c r="M63" s="25"/>
      <c r="N63" s="25"/>
      <c r="O63" s="25"/>
      <c r="P63" s="25"/>
      <c r="Q63" s="25"/>
      <c r="R63" s="25">
        <f t="shared" si="1"/>
        <v>0</v>
      </c>
    </row>
    <row r="64" spans="1:18" ht="15" x14ac:dyDescent="0.15">
      <c r="A64" s="26"/>
      <c r="B64" s="27" t="s">
        <v>90</v>
      </c>
      <c r="C64" s="5" t="s">
        <v>15</v>
      </c>
      <c r="D64" s="5">
        <v>30</v>
      </c>
      <c r="E64" s="25"/>
      <c r="F64" s="25"/>
      <c r="G64" s="25"/>
      <c r="H64" s="25">
        <v>3</v>
      </c>
      <c r="I64" s="25"/>
      <c r="J64" s="25"/>
      <c r="K64" s="25"/>
      <c r="L64" s="25"/>
      <c r="M64" s="25"/>
      <c r="N64" s="25"/>
      <c r="O64" s="25"/>
      <c r="P64" s="25"/>
      <c r="Q64" s="25"/>
      <c r="R64" s="25">
        <f t="shared" si="1"/>
        <v>0</v>
      </c>
    </row>
    <row r="65" spans="1:18" ht="15" x14ac:dyDescent="0.15">
      <c r="A65" s="26"/>
      <c r="B65" s="27" t="s">
        <v>91</v>
      </c>
      <c r="C65" s="5" t="s">
        <v>17</v>
      </c>
      <c r="D65" s="5">
        <v>30</v>
      </c>
      <c r="E65" s="25"/>
      <c r="F65" s="25"/>
      <c r="G65" s="25"/>
      <c r="H65" s="25">
        <v>3</v>
      </c>
      <c r="I65" s="25"/>
      <c r="J65" s="25"/>
      <c r="K65" s="25"/>
      <c r="L65" s="25"/>
      <c r="M65" s="25"/>
      <c r="N65" s="25"/>
      <c r="O65" s="25"/>
      <c r="P65" s="25"/>
      <c r="Q65" s="25"/>
      <c r="R65" s="25">
        <f t="shared" si="1"/>
        <v>0</v>
      </c>
    </row>
    <row r="66" spans="1:18" ht="15" x14ac:dyDescent="0.15">
      <c r="A66" s="26"/>
      <c r="B66" s="27" t="s">
        <v>92</v>
      </c>
      <c r="C66" s="5" t="s">
        <v>19</v>
      </c>
      <c r="D66" s="5">
        <v>50</v>
      </c>
      <c r="E66" s="25"/>
      <c r="F66" s="25"/>
      <c r="G66" s="25"/>
      <c r="H66" s="25">
        <v>3</v>
      </c>
      <c r="I66" s="25"/>
      <c r="J66" s="25"/>
      <c r="K66" s="25"/>
      <c r="L66" s="25"/>
      <c r="M66" s="25"/>
      <c r="N66" s="25"/>
      <c r="O66" s="25"/>
      <c r="P66" s="25"/>
      <c r="Q66" s="25"/>
      <c r="R66" s="25">
        <f t="shared" si="1"/>
        <v>0</v>
      </c>
    </row>
    <row r="67" spans="1:18" ht="15" x14ac:dyDescent="0.15">
      <c r="A67" s="26"/>
      <c r="B67" s="27" t="s">
        <v>93</v>
      </c>
      <c r="C67" s="5" t="s">
        <v>8</v>
      </c>
      <c r="D67" s="5">
        <v>8</v>
      </c>
      <c r="E67" s="25"/>
      <c r="F67" s="25"/>
      <c r="G67" s="25"/>
      <c r="H67" s="25">
        <v>3</v>
      </c>
      <c r="I67" s="25"/>
      <c r="J67" s="25"/>
      <c r="K67" s="25"/>
      <c r="L67" s="25"/>
      <c r="M67" s="25"/>
      <c r="N67" s="25"/>
      <c r="O67" s="25"/>
      <c r="P67" s="25"/>
      <c r="Q67" s="25"/>
      <c r="R67" s="25">
        <f t="shared" ref="R67:R98" si="2">SUM(E67:E67)</f>
        <v>0</v>
      </c>
    </row>
    <row r="68" spans="1:18" ht="15" x14ac:dyDescent="0.15">
      <c r="A68" s="26"/>
      <c r="B68" s="27" t="s">
        <v>94</v>
      </c>
      <c r="C68" s="5" t="s">
        <v>22</v>
      </c>
      <c r="D68" s="5">
        <v>13</v>
      </c>
      <c r="E68" s="25"/>
      <c r="F68" s="25"/>
      <c r="G68" s="25"/>
      <c r="H68" s="25">
        <v>3</v>
      </c>
      <c r="I68" s="25"/>
      <c r="J68" s="25"/>
      <c r="K68" s="25"/>
      <c r="L68" s="25"/>
      <c r="M68" s="25"/>
      <c r="N68" s="25"/>
      <c r="O68" s="25"/>
      <c r="P68" s="25"/>
      <c r="Q68" s="25"/>
      <c r="R68" s="25">
        <f t="shared" si="2"/>
        <v>0</v>
      </c>
    </row>
    <row r="69" spans="1:18" ht="15" x14ac:dyDescent="0.15">
      <c r="A69" s="26"/>
      <c r="B69" s="27" t="s">
        <v>95</v>
      </c>
      <c r="C69" s="5" t="s">
        <v>13</v>
      </c>
      <c r="D69" s="5">
        <v>50</v>
      </c>
      <c r="E69" s="25"/>
      <c r="F69" s="25"/>
      <c r="G69" s="25"/>
      <c r="H69" s="25">
        <v>3</v>
      </c>
      <c r="I69" s="25"/>
      <c r="J69" s="25"/>
      <c r="K69" s="25"/>
      <c r="L69" s="25"/>
      <c r="M69" s="25"/>
      <c r="N69" s="25"/>
      <c r="O69" s="25"/>
      <c r="P69" s="25"/>
      <c r="Q69" s="25"/>
      <c r="R69" s="25">
        <f t="shared" si="2"/>
        <v>0</v>
      </c>
    </row>
    <row r="70" spans="1:18" ht="15" x14ac:dyDescent="0.15">
      <c r="A70" s="26"/>
      <c r="B70" s="27" t="s">
        <v>96</v>
      </c>
      <c r="C70" s="5" t="s">
        <v>10</v>
      </c>
      <c r="D70" s="5">
        <v>13</v>
      </c>
      <c r="E70" s="25"/>
      <c r="F70" s="25"/>
      <c r="G70" s="25"/>
      <c r="H70" s="25">
        <v>3</v>
      </c>
      <c r="I70" s="25"/>
      <c r="J70" s="25"/>
      <c r="K70" s="25"/>
      <c r="L70" s="25"/>
      <c r="M70" s="25"/>
      <c r="N70" s="25"/>
      <c r="O70" s="25"/>
      <c r="P70" s="25"/>
      <c r="Q70" s="25"/>
      <c r="R70" s="25">
        <f t="shared" si="2"/>
        <v>0</v>
      </c>
    </row>
    <row r="71" spans="1:18" ht="15" x14ac:dyDescent="0.15">
      <c r="A71" s="26">
        <v>16</v>
      </c>
      <c r="B71" s="27" t="s">
        <v>97</v>
      </c>
      <c r="C71" s="5" t="s">
        <v>7</v>
      </c>
      <c r="D71" s="5">
        <v>18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>
        <f t="shared" si="2"/>
        <v>0</v>
      </c>
    </row>
    <row r="72" spans="1:18" ht="15" x14ac:dyDescent="0.15">
      <c r="A72" s="26"/>
      <c r="B72" s="27" t="s">
        <v>98</v>
      </c>
      <c r="C72" s="5" t="s">
        <v>254</v>
      </c>
      <c r="D72" s="5">
        <v>150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>
        <f t="shared" si="2"/>
        <v>0</v>
      </c>
    </row>
    <row r="73" spans="1:18" ht="15" x14ac:dyDescent="0.15">
      <c r="A73" s="26"/>
      <c r="B73" s="27" t="s">
        <v>99</v>
      </c>
      <c r="C73" s="5" t="s">
        <v>16</v>
      </c>
      <c r="D73" s="30">
        <v>88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>
        <f t="shared" si="2"/>
        <v>0</v>
      </c>
    </row>
    <row r="74" spans="1:18" ht="15" x14ac:dyDescent="0.15">
      <c r="A74" s="26"/>
      <c r="B74" s="27" t="s">
        <v>100</v>
      </c>
      <c r="C74" s="5" t="s">
        <v>15</v>
      </c>
      <c r="D74" s="30">
        <v>30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>
        <f t="shared" si="2"/>
        <v>0</v>
      </c>
    </row>
    <row r="75" spans="1:18" ht="15" x14ac:dyDescent="0.15">
      <c r="A75" s="26"/>
      <c r="B75" s="27" t="s">
        <v>101</v>
      </c>
      <c r="C75" s="5" t="s">
        <v>18</v>
      </c>
      <c r="D75" s="30">
        <v>30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>
        <f t="shared" si="2"/>
        <v>0</v>
      </c>
    </row>
    <row r="76" spans="1:18" ht="15" x14ac:dyDescent="0.15">
      <c r="A76" s="26">
        <v>17</v>
      </c>
      <c r="B76" s="27" t="s">
        <v>102</v>
      </c>
      <c r="C76" s="5" t="s">
        <v>15</v>
      </c>
      <c r="D76" s="5">
        <v>30</v>
      </c>
      <c r="E76" s="25">
        <v>5</v>
      </c>
      <c r="F76" s="25"/>
      <c r="G76" s="25"/>
      <c r="H76" s="25"/>
      <c r="I76" s="25">
        <v>5</v>
      </c>
      <c r="J76" s="25"/>
      <c r="K76" s="25"/>
      <c r="L76" s="25"/>
      <c r="M76" s="25"/>
      <c r="N76" s="25"/>
      <c r="O76" s="25"/>
      <c r="P76" s="25"/>
      <c r="Q76" s="25"/>
      <c r="R76" s="25">
        <f t="shared" si="2"/>
        <v>5</v>
      </c>
    </row>
    <row r="77" spans="1:18" ht="15" x14ac:dyDescent="0.15">
      <c r="A77" s="26"/>
      <c r="B77" s="27" t="s">
        <v>103</v>
      </c>
      <c r="C77" s="5" t="s">
        <v>255</v>
      </c>
      <c r="D77" s="5">
        <v>88</v>
      </c>
      <c r="E77" s="25">
        <v>2</v>
      </c>
      <c r="F77" s="25"/>
      <c r="G77" s="25"/>
      <c r="H77" s="25"/>
      <c r="I77" s="25">
        <v>1</v>
      </c>
      <c r="J77" s="25"/>
      <c r="K77" s="25"/>
      <c r="L77" s="25"/>
      <c r="M77" s="25"/>
      <c r="N77" s="25"/>
      <c r="O77" s="25"/>
      <c r="P77" s="25"/>
      <c r="Q77" s="25"/>
      <c r="R77" s="25">
        <f t="shared" si="2"/>
        <v>2</v>
      </c>
    </row>
    <row r="78" spans="1:18" ht="15" x14ac:dyDescent="0.15">
      <c r="A78" s="27"/>
      <c r="B78" s="27" t="s">
        <v>104</v>
      </c>
      <c r="C78" s="5" t="s">
        <v>146</v>
      </c>
      <c r="D78" s="5">
        <v>1500</v>
      </c>
      <c r="E78" s="25">
        <v>2</v>
      </c>
      <c r="F78" s="25"/>
      <c r="G78" s="25"/>
      <c r="H78" s="25"/>
      <c r="I78" s="25">
        <v>1</v>
      </c>
      <c r="J78" s="25"/>
      <c r="K78" s="25"/>
      <c r="L78" s="25"/>
      <c r="M78" s="25"/>
      <c r="N78" s="25"/>
      <c r="O78" s="25"/>
      <c r="P78" s="25"/>
      <c r="Q78" s="25"/>
      <c r="R78" s="25">
        <f t="shared" si="2"/>
        <v>2</v>
      </c>
    </row>
    <row r="79" spans="1:18" ht="15" x14ac:dyDescent="0.15">
      <c r="A79" s="27"/>
      <c r="B79" s="27" t="s">
        <v>105</v>
      </c>
      <c r="C79" s="5" t="s">
        <v>13</v>
      </c>
      <c r="D79" s="5">
        <v>50</v>
      </c>
      <c r="E79" s="25">
        <v>3</v>
      </c>
      <c r="F79" s="25"/>
      <c r="G79" s="25"/>
      <c r="H79" s="25"/>
      <c r="I79" s="25">
        <v>5</v>
      </c>
      <c r="J79" s="25"/>
      <c r="K79" s="25"/>
      <c r="L79" s="25"/>
      <c r="M79" s="25"/>
      <c r="N79" s="25"/>
      <c r="O79" s="25"/>
      <c r="P79" s="25"/>
      <c r="Q79" s="25"/>
      <c r="R79" s="25">
        <f t="shared" si="2"/>
        <v>3</v>
      </c>
    </row>
    <row r="80" spans="1:18" ht="15" x14ac:dyDescent="0.15">
      <c r="A80" s="26">
        <v>18</v>
      </c>
      <c r="B80" s="27" t="s">
        <v>106</v>
      </c>
      <c r="C80" s="5" t="s">
        <v>7</v>
      </c>
      <c r="D80" s="5">
        <v>18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>
        <f t="shared" si="2"/>
        <v>0</v>
      </c>
    </row>
    <row r="81" spans="1:18" ht="15" x14ac:dyDescent="0.15">
      <c r="A81" s="26"/>
      <c r="B81" s="27" t="s">
        <v>107</v>
      </c>
      <c r="C81" s="5" t="s">
        <v>15</v>
      </c>
      <c r="D81" s="5">
        <v>30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>
        <f t="shared" si="2"/>
        <v>0</v>
      </c>
    </row>
    <row r="82" spans="1:18" ht="15" x14ac:dyDescent="0.15">
      <c r="A82" s="26"/>
      <c r="B82" s="27" t="s">
        <v>108</v>
      </c>
      <c r="C82" s="5" t="s">
        <v>23</v>
      </c>
      <c r="D82" s="5">
        <v>150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>
        <f t="shared" si="2"/>
        <v>0</v>
      </c>
    </row>
    <row r="83" spans="1:18" ht="15" x14ac:dyDescent="0.15">
      <c r="A83" s="26"/>
      <c r="B83" s="27" t="s">
        <v>109</v>
      </c>
      <c r="C83" s="5" t="s">
        <v>19</v>
      </c>
      <c r="D83" s="5">
        <v>50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>
        <f t="shared" si="2"/>
        <v>0</v>
      </c>
    </row>
    <row r="84" spans="1:18" ht="15" x14ac:dyDescent="0.15">
      <c r="A84" s="26"/>
      <c r="B84" s="27" t="s">
        <v>110</v>
      </c>
      <c r="C84" s="5" t="s">
        <v>19</v>
      </c>
      <c r="D84" s="5">
        <v>50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>
        <f t="shared" si="2"/>
        <v>0</v>
      </c>
    </row>
    <row r="85" spans="1:18" ht="15" x14ac:dyDescent="0.15">
      <c r="A85" s="26">
        <v>19</v>
      </c>
      <c r="B85" s="27" t="s">
        <v>111</v>
      </c>
      <c r="C85" s="5" t="s">
        <v>7</v>
      </c>
      <c r="D85" s="5">
        <v>18</v>
      </c>
      <c r="E85" s="25">
        <v>3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>
        <f t="shared" si="2"/>
        <v>3</v>
      </c>
    </row>
    <row r="86" spans="1:18" ht="15" x14ac:dyDescent="0.15">
      <c r="A86" s="26"/>
      <c r="B86" s="27" t="s">
        <v>112</v>
      </c>
      <c r="C86" s="5" t="s">
        <v>7</v>
      </c>
      <c r="D86" s="5">
        <v>18</v>
      </c>
      <c r="E86" s="25">
        <v>5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>
        <f t="shared" si="2"/>
        <v>5</v>
      </c>
    </row>
    <row r="87" spans="1:18" ht="15" x14ac:dyDescent="0.15">
      <c r="A87" s="26"/>
      <c r="B87" s="27" t="s">
        <v>113</v>
      </c>
      <c r="C87" s="5" t="s">
        <v>13</v>
      </c>
      <c r="D87" s="5">
        <v>50</v>
      </c>
      <c r="E87" s="25">
        <v>5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>
        <f t="shared" si="2"/>
        <v>5</v>
      </c>
    </row>
    <row r="88" spans="1:18" ht="15" x14ac:dyDescent="0.15">
      <c r="A88" s="26"/>
      <c r="B88" s="27" t="s">
        <v>114</v>
      </c>
      <c r="C88" s="5" t="s">
        <v>24</v>
      </c>
      <c r="D88" s="5">
        <v>30</v>
      </c>
      <c r="E88" s="25">
        <v>5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>
        <f t="shared" si="2"/>
        <v>5</v>
      </c>
    </row>
    <row r="89" spans="1:18" ht="15" x14ac:dyDescent="0.15">
      <c r="A89" s="26"/>
      <c r="B89" s="27" t="s">
        <v>115</v>
      </c>
      <c r="C89" s="5" t="s">
        <v>14</v>
      </c>
      <c r="D89" s="5">
        <v>18</v>
      </c>
      <c r="E89" s="25">
        <v>5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>
        <f t="shared" si="2"/>
        <v>5</v>
      </c>
    </row>
    <row r="90" spans="1:18" ht="15" x14ac:dyDescent="0.15">
      <c r="A90" s="26"/>
      <c r="B90" s="27" t="s">
        <v>116</v>
      </c>
      <c r="C90" s="5" t="s">
        <v>7</v>
      </c>
      <c r="D90" s="5">
        <v>18</v>
      </c>
      <c r="E90" s="25">
        <v>3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>
        <f t="shared" si="2"/>
        <v>3</v>
      </c>
    </row>
    <row r="91" spans="1:18" ht="15" x14ac:dyDescent="0.15">
      <c r="A91" s="26"/>
      <c r="B91" s="27" t="s">
        <v>117</v>
      </c>
      <c r="C91" s="5" t="s">
        <v>25</v>
      </c>
      <c r="D91" s="5">
        <v>30</v>
      </c>
      <c r="E91" s="25">
        <v>4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>
        <f t="shared" si="2"/>
        <v>4</v>
      </c>
    </row>
    <row r="92" spans="1:18" ht="15" x14ac:dyDescent="0.15">
      <c r="A92" s="26"/>
      <c r="B92" s="27" t="s">
        <v>118</v>
      </c>
      <c r="C92" s="5" t="s">
        <v>26</v>
      </c>
      <c r="D92" s="5">
        <v>88</v>
      </c>
      <c r="E92" s="25">
        <v>4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>
        <f t="shared" si="2"/>
        <v>4</v>
      </c>
    </row>
    <row r="93" spans="1:18" ht="15" x14ac:dyDescent="0.15">
      <c r="A93" s="26"/>
      <c r="B93" s="27" t="s">
        <v>119</v>
      </c>
      <c r="C93" s="5" t="s">
        <v>26</v>
      </c>
      <c r="D93" s="5">
        <v>88</v>
      </c>
      <c r="E93" s="25">
        <v>2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>
        <f t="shared" si="2"/>
        <v>2</v>
      </c>
    </row>
    <row r="94" spans="1:18" ht="15" x14ac:dyDescent="0.15">
      <c r="A94" s="26"/>
      <c r="B94" s="27" t="s">
        <v>120</v>
      </c>
      <c r="C94" s="5" t="s">
        <v>27</v>
      </c>
      <c r="D94" s="5">
        <v>150</v>
      </c>
      <c r="E94" s="25">
        <v>2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>
        <f t="shared" si="2"/>
        <v>2</v>
      </c>
    </row>
    <row r="95" spans="1:18" ht="15" x14ac:dyDescent="0.15">
      <c r="A95" s="26"/>
      <c r="B95" s="27" t="s">
        <v>121</v>
      </c>
      <c r="C95" s="5" t="s">
        <v>18</v>
      </c>
      <c r="D95" s="5">
        <v>30</v>
      </c>
      <c r="E95" s="25">
        <v>2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>
        <f t="shared" si="2"/>
        <v>2</v>
      </c>
    </row>
    <row r="96" spans="1:18" ht="15" x14ac:dyDescent="0.15">
      <c r="A96" s="26">
        <v>20</v>
      </c>
      <c r="B96" s="27" t="s">
        <v>122</v>
      </c>
      <c r="C96" s="5" t="s">
        <v>17</v>
      </c>
      <c r="D96" s="5">
        <v>30</v>
      </c>
      <c r="E96" s="25">
        <v>5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>
        <f t="shared" si="2"/>
        <v>5</v>
      </c>
    </row>
    <row r="97" spans="1:18" ht="15" x14ac:dyDescent="0.15">
      <c r="A97" s="26"/>
      <c r="B97" s="27" t="s">
        <v>123</v>
      </c>
      <c r="C97" s="5" t="s">
        <v>26</v>
      </c>
      <c r="D97" s="5">
        <v>88</v>
      </c>
      <c r="E97" s="25">
        <v>2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>
        <f t="shared" si="2"/>
        <v>2</v>
      </c>
    </row>
    <row r="98" spans="1:18" ht="15" x14ac:dyDescent="0.15">
      <c r="A98" s="26"/>
      <c r="B98" s="27" t="s">
        <v>124</v>
      </c>
      <c r="C98" s="5" t="s">
        <v>23</v>
      </c>
      <c r="D98" s="5">
        <v>150</v>
      </c>
      <c r="E98" s="25">
        <v>2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>
        <f t="shared" si="2"/>
        <v>2</v>
      </c>
    </row>
    <row r="99" spans="1:18" ht="15" x14ac:dyDescent="0.15">
      <c r="A99" s="26"/>
      <c r="B99" s="27" t="s">
        <v>125</v>
      </c>
      <c r="C99" s="5" t="s">
        <v>25</v>
      </c>
      <c r="D99" s="5">
        <v>30</v>
      </c>
      <c r="E99" s="25">
        <v>3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>
        <f t="shared" ref="R99:R119" si="3">SUM(E99:E99)</f>
        <v>3</v>
      </c>
    </row>
    <row r="100" spans="1:18" ht="15" x14ac:dyDescent="0.15">
      <c r="A100" s="26"/>
      <c r="B100" s="27" t="s">
        <v>126</v>
      </c>
      <c r="C100" s="5" t="s">
        <v>7</v>
      </c>
      <c r="D100" s="5">
        <v>18</v>
      </c>
      <c r="E100" s="25">
        <v>3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>
        <f t="shared" si="3"/>
        <v>3</v>
      </c>
    </row>
    <row r="101" spans="1:18" ht="15" x14ac:dyDescent="0.15">
      <c r="A101" s="26"/>
      <c r="B101" s="27" t="s">
        <v>127</v>
      </c>
      <c r="C101" s="5" t="s">
        <v>17</v>
      </c>
      <c r="D101" s="5">
        <v>30</v>
      </c>
      <c r="E101" s="25">
        <v>5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>
        <f t="shared" si="3"/>
        <v>5</v>
      </c>
    </row>
    <row r="102" spans="1:18" ht="15" x14ac:dyDescent="0.15">
      <c r="A102" s="26"/>
      <c r="B102" s="27" t="s">
        <v>128</v>
      </c>
      <c r="C102" s="5" t="s">
        <v>17</v>
      </c>
      <c r="D102" s="5">
        <v>30</v>
      </c>
      <c r="E102" s="25">
        <v>5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>
        <f t="shared" si="3"/>
        <v>5</v>
      </c>
    </row>
    <row r="103" spans="1:18" ht="15" x14ac:dyDescent="0.15">
      <c r="A103" s="26"/>
      <c r="B103" s="27" t="s">
        <v>129</v>
      </c>
      <c r="C103" s="5" t="s">
        <v>13</v>
      </c>
      <c r="D103" s="5">
        <v>50</v>
      </c>
      <c r="E103" s="25">
        <v>2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>
        <f t="shared" si="3"/>
        <v>2</v>
      </c>
    </row>
    <row r="104" spans="1:18" ht="15" x14ac:dyDescent="0.15">
      <c r="A104" s="26"/>
      <c r="B104" s="27" t="s">
        <v>130</v>
      </c>
      <c r="C104" s="5" t="s">
        <v>13</v>
      </c>
      <c r="D104" s="5">
        <v>50</v>
      </c>
      <c r="E104" s="25">
        <v>3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>
        <f t="shared" si="3"/>
        <v>3</v>
      </c>
    </row>
    <row r="105" spans="1:18" ht="15" x14ac:dyDescent="0.15">
      <c r="A105" s="26"/>
      <c r="B105" s="27" t="s">
        <v>131</v>
      </c>
      <c r="C105" s="5" t="s">
        <v>10</v>
      </c>
      <c r="D105" s="5">
        <v>13</v>
      </c>
      <c r="E105" s="25">
        <v>5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>
        <f t="shared" si="3"/>
        <v>5</v>
      </c>
    </row>
    <row r="106" spans="1:18" ht="15" x14ac:dyDescent="0.15">
      <c r="A106" s="26"/>
      <c r="B106" s="27" t="s">
        <v>132</v>
      </c>
      <c r="C106" s="5" t="s">
        <v>10</v>
      </c>
      <c r="D106" s="5">
        <v>13</v>
      </c>
      <c r="E106" s="25">
        <v>5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>
        <f t="shared" si="3"/>
        <v>5</v>
      </c>
    </row>
    <row r="107" spans="1:18" ht="15" x14ac:dyDescent="0.15">
      <c r="A107" s="26">
        <v>21</v>
      </c>
      <c r="B107" s="27" t="s">
        <v>133</v>
      </c>
      <c r="C107" s="5" t="s">
        <v>14</v>
      </c>
      <c r="D107" s="5">
        <v>18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>
        <f t="shared" si="3"/>
        <v>0</v>
      </c>
    </row>
    <row r="108" spans="1:18" ht="15" x14ac:dyDescent="0.15">
      <c r="A108" s="26"/>
      <c r="B108" s="27" t="s">
        <v>134</v>
      </c>
      <c r="C108" s="5" t="s">
        <v>13</v>
      </c>
      <c r="D108" s="5">
        <v>50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>
        <f t="shared" si="3"/>
        <v>0</v>
      </c>
    </row>
    <row r="109" spans="1:18" ht="15" x14ac:dyDescent="0.15">
      <c r="A109" s="26"/>
      <c r="B109" s="27" t="s">
        <v>135</v>
      </c>
      <c r="C109" s="5" t="s">
        <v>26</v>
      </c>
      <c r="D109" s="5">
        <v>88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>
        <f t="shared" si="3"/>
        <v>0</v>
      </c>
    </row>
    <row r="110" spans="1:18" ht="15" x14ac:dyDescent="0.15">
      <c r="A110" s="27"/>
      <c r="B110" s="27" t="s">
        <v>136</v>
      </c>
      <c r="C110" s="5" t="s">
        <v>27</v>
      </c>
      <c r="D110" s="5">
        <v>150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>
        <f t="shared" si="3"/>
        <v>0</v>
      </c>
    </row>
    <row r="111" spans="1:18" ht="15" x14ac:dyDescent="0.15">
      <c r="A111" s="26"/>
      <c r="B111" s="27" t="s">
        <v>137</v>
      </c>
      <c r="C111" s="5" t="s">
        <v>10</v>
      </c>
      <c r="D111" s="5">
        <v>13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>
        <f t="shared" si="3"/>
        <v>0</v>
      </c>
    </row>
    <row r="112" spans="1:18" ht="15" x14ac:dyDescent="0.15">
      <c r="A112" s="27"/>
      <c r="B112" s="27" t="s">
        <v>138</v>
      </c>
      <c r="C112" s="5" t="s">
        <v>7</v>
      </c>
      <c r="D112" s="5">
        <v>18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>
        <f t="shared" si="3"/>
        <v>0</v>
      </c>
    </row>
    <row r="113" spans="1:18" ht="15" x14ac:dyDescent="0.15">
      <c r="A113" s="27"/>
      <c r="B113" s="27" t="s">
        <v>139</v>
      </c>
      <c r="C113" s="5" t="s">
        <v>256</v>
      </c>
      <c r="D113" s="5">
        <v>18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>
        <f t="shared" si="3"/>
        <v>0</v>
      </c>
    </row>
    <row r="114" spans="1:18" ht="15" x14ac:dyDescent="0.15">
      <c r="A114" s="27"/>
      <c r="B114" s="27" t="s">
        <v>140</v>
      </c>
      <c r="C114" s="5" t="s">
        <v>15</v>
      </c>
      <c r="D114" s="5">
        <v>30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>
        <f t="shared" si="3"/>
        <v>0</v>
      </c>
    </row>
    <row r="115" spans="1:18" ht="15" x14ac:dyDescent="0.15">
      <c r="A115" s="27"/>
      <c r="B115" s="27" t="s">
        <v>141</v>
      </c>
      <c r="C115" s="5" t="s">
        <v>15</v>
      </c>
      <c r="D115" s="5">
        <v>30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>
        <f t="shared" si="3"/>
        <v>0</v>
      </c>
    </row>
    <row r="116" spans="1:18" ht="15" x14ac:dyDescent="0.15">
      <c r="A116" s="27"/>
      <c r="B116" s="27" t="s">
        <v>142</v>
      </c>
      <c r="C116" s="5" t="s">
        <v>7</v>
      </c>
      <c r="D116" s="5">
        <v>18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>
        <f t="shared" si="3"/>
        <v>0</v>
      </c>
    </row>
    <row r="117" spans="1:18" ht="15" x14ac:dyDescent="0.15">
      <c r="A117" s="27"/>
      <c r="B117" s="27" t="s">
        <v>143</v>
      </c>
      <c r="C117" s="5" t="s">
        <v>26</v>
      </c>
      <c r="D117" s="5">
        <v>88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>
        <f t="shared" si="3"/>
        <v>0</v>
      </c>
    </row>
    <row r="118" spans="1:18" ht="15" x14ac:dyDescent="0.15">
      <c r="A118" s="27"/>
      <c r="B118" s="27" t="s">
        <v>144</v>
      </c>
      <c r="C118" s="5" t="s">
        <v>7</v>
      </c>
      <c r="D118" s="5">
        <v>18</v>
      </c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>
        <f t="shared" si="3"/>
        <v>0</v>
      </c>
    </row>
    <row r="119" spans="1:18" ht="15" x14ac:dyDescent="0.15">
      <c r="A119" s="27"/>
      <c r="B119" s="27" t="s">
        <v>145</v>
      </c>
      <c r="C119" s="5" t="s">
        <v>7</v>
      </c>
      <c r="D119" s="5">
        <v>18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>
        <f t="shared" si="3"/>
        <v>0</v>
      </c>
    </row>
    <row r="120" spans="1:18" x14ac:dyDescent="0.15">
      <c r="B120" s="31" t="s">
        <v>150</v>
      </c>
      <c r="E120" s="25">
        <f>SUMPRODUCT($D$3:$D$119,E3:E119)</f>
        <v>6622</v>
      </c>
      <c r="F120" s="25">
        <f>SUMPRODUCT($D$3:$D$119,F3:F119)</f>
        <v>1610</v>
      </c>
      <c r="G120" s="25">
        <f t="shared" ref="G120:K120" si="4">SUMPRODUCT($D$3:$D$119,G3:G119)</f>
        <v>1104</v>
      </c>
      <c r="H120" s="25">
        <f t="shared" si="4"/>
        <v>1643</v>
      </c>
      <c r="I120" s="25">
        <f t="shared" si="4"/>
        <v>3283</v>
      </c>
      <c r="J120" s="25">
        <f t="shared" si="4"/>
        <v>0</v>
      </c>
      <c r="K120" s="25">
        <f t="shared" si="4"/>
        <v>729</v>
      </c>
      <c r="L120" s="25"/>
      <c r="M120" s="25"/>
      <c r="N120" s="25"/>
      <c r="O120" s="25"/>
      <c r="P120" s="25"/>
      <c r="Q120" s="25"/>
      <c r="R120" s="25"/>
    </row>
  </sheetData>
  <autoFilter ref="A2:AG133" xr:uid="{00000000-0009-0000-0000-000004000000}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K17"/>
  <sheetViews>
    <sheetView zoomScale="75" zoomScaleNormal="51" zoomScaleSheetLayoutView="79" zoomScalePageLayoutView="39" workbookViewId="0">
      <selection activeCell="B25" sqref="B25"/>
    </sheetView>
  </sheetViews>
  <sheetFormatPr baseColWidth="10" defaultColWidth="8.83203125" defaultRowHeight="15" x14ac:dyDescent="0.2"/>
  <cols>
    <col min="2" max="2" width="81.83203125" customWidth="1"/>
    <col min="3" max="3" width="32.5" bestFit="1" customWidth="1"/>
    <col min="4" max="4" width="17.5" customWidth="1"/>
    <col min="5" max="5" width="32.5" bestFit="1" customWidth="1"/>
    <col min="6" max="6" width="27.6640625" customWidth="1"/>
    <col min="7" max="7" width="31.5" bestFit="1" customWidth="1"/>
    <col min="8" max="9" width="27.6640625" customWidth="1"/>
  </cols>
  <sheetData>
    <row r="1" spans="1:11" ht="19" x14ac:dyDescent="0.25">
      <c r="A1" s="83" t="s">
        <v>235</v>
      </c>
      <c r="B1" s="83"/>
      <c r="C1" s="83"/>
      <c r="D1" s="83"/>
      <c r="E1" s="83"/>
      <c r="F1" s="83"/>
      <c r="G1" s="83"/>
      <c r="H1" s="83"/>
      <c r="I1" s="83"/>
      <c r="J1" s="7"/>
      <c r="K1" s="7"/>
    </row>
    <row r="2" spans="1:11" ht="20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0" thickBot="1" x14ac:dyDescent="0.3">
      <c r="A3" s="8"/>
      <c r="B3" s="9"/>
      <c r="C3" s="84" t="s">
        <v>2</v>
      </c>
      <c r="D3" s="85"/>
      <c r="E3" s="84" t="s">
        <v>3</v>
      </c>
      <c r="F3" s="85"/>
      <c r="G3" s="84" t="s">
        <v>4</v>
      </c>
      <c r="H3" s="85"/>
      <c r="I3" s="86" t="s">
        <v>5</v>
      </c>
      <c r="J3" s="7"/>
      <c r="K3" s="7"/>
    </row>
    <row r="4" spans="1:11" ht="20" thickBot="1" x14ac:dyDescent="0.3">
      <c r="A4" s="10" t="s">
        <v>158</v>
      </c>
      <c r="B4" s="11" t="s">
        <v>1</v>
      </c>
      <c r="C4" s="12" t="s">
        <v>152</v>
      </c>
      <c r="D4" s="13" t="s">
        <v>0</v>
      </c>
      <c r="E4" s="12" t="s">
        <v>152</v>
      </c>
      <c r="F4" s="13" t="s">
        <v>0</v>
      </c>
      <c r="G4" s="12" t="s">
        <v>152</v>
      </c>
      <c r="H4" s="13" t="s">
        <v>0</v>
      </c>
      <c r="I4" s="87"/>
      <c r="J4" s="7"/>
      <c r="K4" s="7"/>
    </row>
    <row r="5" spans="1:11" ht="19" x14ac:dyDescent="0.25">
      <c r="A5" s="51">
        <v>1</v>
      </c>
      <c r="B5" s="42" t="s">
        <v>263</v>
      </c>
      <c r="C5" s="46" t="s">
        <v>248</v>
      </c>
      <c r="D5" s="51">
        <v>3476</v>
      </c>
      <c r="E5" s="55" t="s">
        <v>231</v>
      </c>
      <c r="F5" s="51">
        <v>1450</v>
      </c>
      <c r="G5" s="55" t="s">
        <v>155</v>
      </c>
      <c r="H5" s="51">
        <v>1696</v>
      </c>
      <c r="I5" s="51">
        <f t="shared" ref="I5:I10" si="0">H5+F5+D5</f>
        <v>6622</v>
      </c>
      <c r="J5" s="7"/>
      <c r="K5" s="7"/>
    </row>
    <row r="6" spans="1:11" ht="19" x14ac:dyDescent="0.25">
      <c r="A6" s="53">
        <v>2</v>
      </c>
      <c r="B6" s="43" t="s">
        <v>249</v>
      </c>
      <c r="C6" s="47" t="s">
        <v>154</v>
      </c>
      <c r="D6" s="52">
        <v>570</v>
      </c>
      <c r="E6" s="56" t="s">
        <v>248</v>
      </c>
      <c r="F6" s="52">
        <v>1988</v>
      </c>
      <c r="G6" s="56" t="s">
        <v>237</v>
      </c>
      <c r="H6" s="52">
        <v>725</v>
      </c>
      <c r="I6" s="61">
        <f t="shared" si="0"/>
        <v>3283</v>
      </c>
      <c r="J6" s="7"/>
      <c r="K6" s="7"/>
    </row>
    <row r="7" spans="1:11" ht="19" x14ac:dyDescent="0.25">
      <c r="A7" s="53">
        <v>3</v>
      </c>
      <c r="B7" s="44" t="s">
        <v>264</v>
      </c>
      <c r="C7" s="48" t="s">
        <v>223</v>
      </c>
      <c r="D7" s="53">
        <v>435</v>
      </c>
      <c r="E7" s="49" t="s">
        <v>151</v>
      </c>
      <c r="F7" s="53">
        <v>476</v>
      </c>
      <c r="G7" s="49" t="s">
        <v>234</v>
      </c>
      <c r="H7" s="53">
        <v>732</v>
      </c>
      <c r="I7" s="53">
        <f t="shared" si="0"/>
        <v>1643</v>
      </c>
      <c r="J7" s="7"/>
      <c r="K7" s="7"/>
    </row>
    <row r="8" spans="1:11" ht="19" x14ac:dyDescent="0.25">
      <c r="A8" s="53">
        <v>4</v>
      </c>
      <c r="B8" s="43" t="s">
        <v>236</v>
      </c>
      <c r="C8" s="49" t="s">
        <v>12</v>
      </c>
      <c r="D8" s="53">
        <v>519</v>
      </c>
      <c r="E8" s="49" t="s">
        <v>156</v>
      </c>
      <c r="F8" s="53">
        <v>402</v>
      </c>
      <c r="G8" s="49" t="s">
        <v>237</v>
      </c>
      <c r="H8" s="53">
        <v>689</v>
      </c>
      <c r="I8" s="60">
        <f t="shared" si="0"/>
        <v>1610</v>
      </c>
      <c r="J8" s="7"/>
      <c r="K8" s="7"/>
    </row>
    <row r="9" spans="1:11" ht="19" x14ac:dyDescent="0.25">
      <c r="A9" s="53">
        <v>5</v>
      </c>
      <c r="B9" s="43" t="s">
        <v>267</v>
      </c>
      <c r="C9" s="48" t="s">
        <v>154</v>
      </c>
      <c r="D9" s="53">
        <v>282</v>
      </c>
      <c r="E9" s="49" t="s">
        <v>12</v>
      </c>
      <c r="F9" s="53">
        <v>387</v>
      </c>
      <c r="G9" s="49" t="s">
        <v>237</v>
      </c>
      <c r="H9" s="53">
        <v>435</v>
      </c>
      <c r="I9" s="53">
        <f t="shared" si="0"/>
        <v>1104</v>
      </c>
      <c r="J9" s="7"/>
      <c r="K9" s="7"/>
    </row>
    <row r="10" spans="1:11" ht="20" thickBot="1" x14ac:dyDescent="0.3">
      <c r="A10" s="54">
        <v>6</v>
      </c>
      <c r="B10" s="45" t="s">
        <v>233</v>
      </c>
      <c r="C10" s="50" t="s">
        <v>157</v>
      </c>
      <c r="D10" s="54">
        <v>144</v>
      </c>
      <c r="E10" s="59" t="s">
        <v>12</v>
      </c>
      <c r="F10" s="54">
        <v>357</v>
      </c>
      <c r="G10" s="59" t="s">
        <v>154</v>
      </c>
      <c r="H10" s="54">
        <v>228</v>
      </c>
      <c r="I10" s="54">
        <f t="shared" si="0"/>
        <v>729</v>
      </c>
      <c r="J10" s="7"/>
      <c r="K10" s="7"/>
    </row>
    <row r="11" spans="1:11" ht="1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9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9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sortState ref="B5:I10">
    <sortCondition descending="1" ref="I5:I10"/>
  </sortState>
  <mergeCells count="5">
    <mergeCell ref="A1:I1"/>
    <mergeCell ref="C3:D3"/>
    <mergeCell ref="E3:F3"/>
    <mergeCell ref="G3:H3"/>
    <mergeCell ref="I3:I4"/>
  </mergeCells>
  <pageMargins left="0.7" right="0.7" top="0.75" bottom="0.75" header="0.3" footer="0.3"/>
  <pageSetup paperSize="9" scale="3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BW120"/>
  <sheetViews>
    <sheetView tabSelected="1" zoomScaleNormal="85" workbookViewId="0">
      <pane xSplit="4" ySplit="2" topLeftCell="E3" activePane="bottomRight" state="frozen"/>
      <selection pane="topRight" activeCell="E1" sqref="E1"/>
      <selection pane="bottomLeft" activeCell="A23" sqref="A23"/>
      <selection pane="bottomRight" activeCell="G24" sqref="G24"/>
    </sheetView>
  </sheetViews>
  <sheetFormatPr baseColWidth="10" defaultColWidth="9.1640625" defaultRowHeight="14" x14ac:dyDescent="0.15"/>
  <cols>
    <col min="1" max="1" width="9.83203125" style="21" customWidth="1"/>
    <col min="2" max="2" width="26.6640625" style="21" customWidth="1"/>
    <col min="3" max="3" width="10.5" style="21" customWidth="1"/>
    <col min="4" max="4" width="11.33203125" style="21" customWidth="1"/>
    <col min="5" max="8" width="14.5" style="21" customWidth="1"/>
    <col min="9" max="9" width="13.33203125" style="21" customWidth="1"/>
    <col min="10" max="10" width="14.33203125" style="21" customWidth="1"/>
    <col min="11" max="11" width="14.1640625" style="21" customWidth="1"/>
    <col min="12" max="12" width="14.83203125" style="21" customWidth="1"/>
    <col min="13" max="13" width="12.33203125" style="21" customWidth="1"/>
    <col min="14" max="14" width="14.1640625" style="21" customWidth="1"/>
    <col min="15" max="15" width="14" style="21" customWidth="1"/>
    <col min="16" max="16" width="11.83203125" style="21" customWidth="1"/>
    <col min="17" max="17" width="12.5" style="21" customWidth="1"/>
    <col min="18" max="18" width="16.1640625" style="21" customWidth="1"/>
    <col min="19" max="19" width="13" style="21" customWidth="1"/>
    <col min="20" max="74" width="14.1640625" style="21" customWidth="1"/>
    <col min="75" max="16384" width="9.1640625" style="21"/>
  </cols>
  <sheetData>
    <row r="1" spans="1:75" ht="30.75" customHeight="1" x14ac:dyDescent="0.2">
      <c r="A1" s="82" t="s">
        <v>159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</row>
    <row r="2" spans="1:75" s="22" customFormat="1" ht="45" x14ac:dyDescent="0.15">
      <c r="A2" s="22" t="s">
        <v>6</v>
      </c>
      <c r="B2" s="22" t="s">
        <v>149</v>
      </c>
      <c r="C2" s="22" t="s">
        <v>38</v>
      </c>
      <c r="D2" s="22" t="s">
        <v>0</v>
      </c>
      <c r="E2" s="22" t="s">
        <v>160</v>
      </c>
      <c r="F2" s="22" t="s">
        <v>161</v>
      </c>
      <c r="G2" s="22" t="s">
        <v>162</v>
      </c>
      <c r="H2" s="33" t="s">
        <v>148</v>
      </c>
      <c r="I2" s="22" t="s">
        <v>163</v>
      </c>
      <c r="J2" s="22" t="s">
        <v>164</v>
      </c>
      <c r="K2" s="34" t="s">
        <v>179</v>
      </c>
      <c r="L2" s="22" t="s">
        <v>165</v>
      </c>
      <c r="M2" s="22" t="s">
        <v>166</v>
      </c>
      <c r="N2" s="33" t="s">
        <v>147</v>
      </c>
      <c r="O2" s="35" t="s">
        <v>167</v>
      </c>
      <c r="P2" s="35" t="s">
        <v>168</v>
      </c>
      <c r="Q2" s="22" t="s">
        <v>169</v>
      </c>
      <c r="R2" s="22" t="s">
        <v>170</v>
      </c>
      <c r="S2" s="22" t="s">
        <v>171</v>
      </c>
      <c r="T2" s="35" t="s">
        <v>172</v>
      </c>
      <c r="U2" s="35" t="s">
        <v>173</v>
      </c>
      <c r="V2" s="34" t="s">
        <v>177</v>
      </c>
      <c r="W2" s="22" t="s">
        <v>174</v>
      </c>
      <c r="X2" s="22" t="s">
        <v>175</v>
      </c>
      <c r="Y2" s="35" t="s">
        <v>176</v>
      </c>
      <c r="Z2" s="34" t="s">
        <v>178</v>
      </c>
      <c r="AA2" s="22" t="s">
        <v>180</v>
      </c>
      <c r="AB2" s="34" t="s">
        <v>181</v>
      </c>
      <c r="AC2" s="35" t="s">
        <v>182</v>
      </c>
      <c r="AD2" s="32" t="s">
        <v>183</v>
      </c>
      <c r="AE2" s="35" t="s">
        <v>184</v>
      </c>
      <c r="AF2" s="37" t="s">
        <v>195</v>
      </c>
      <c r="AG2" s="35" t="s">
        <v>194</v>
      </c>
      <c r="AH2" s="32" t="s">
        <v>185</v>
      </c>
      <c r="AI2" s="32" t="s">
        <v>186</v>
      </c>
      <c r="AJ2" s="32" t="s">
        <v>187</v>
      </c>
      <c r="AK2" s="35" t="s">
        <v>188</v>
      </c>
      <c r="AL2" s="35" t="s">
        <v>193</v>
      </c>
      <c r="AM2" s="35" t="s">
        <v>192</v>
      </c>
      <c r="AN2" s="32" t="s">
        <v>189</v>
      </c>
      <c r="AO2" s="35" t="s">
        <v>190</v>
      </c>
      <c r="AP2" s="35" t="s">
        <v>191</v>
      </c>
      <c r="AQ2" s="35" t="s">
        <v>196</v>
      </c>
      <c r="AR2" s="35" t="s">
        <v>197</v>
      </c>
      <c r="AS2" s="35" t="s">
        <v>198</v>
      </c>
      <c r="AT2" s="35" t="s">
        <v>199</v>
      </c>
      <c r="AU2" s="32" t="s">
        <v>200</v>
      </c>
      <c r="AV2" s="35" t="s">
        <v>201</v>
      </c>
      <c r="AW2" s="35" t="s">
        <v>202</v>
      </c>
      <c r="AX2" s="36" t="s">
        <v>203</v>
      </c>
      <c r="AY2" s="35" t="s">
        <v>204</v>
      </c>
      <c r="AZ2" s="35" t="s">
        <v>205</v>
      </c>
      <c r="BA2" s="32" t="s">
        <v>206</v>
      </c>
      <c r="BB2" s="32" t="s">
        <v>207</v>
      </c>
      <c r="BC2" s="33" t="s">
        <v>208</v>
      </c>
      <c r="BD2" s="35" t="s">
        <v>209</v>
      </c>
      <c r="BE2" s="35" t="s">
        <v>210</v>
      </c>
      <c r="BF2" s="35" t="s">
        <v>211</v>
      </c>
      <c r="BG2" s="34" t="s">
        <v>212</v>
      </c>
      <c r="BH2" s="35" t="s">
        <v>213</v>
      </c>
      <c r="BI2" s="34" t="s">
        <v>214</v>
      </c>
      <c r="BJ2" s="35" t="s">
        <v>215</v>
      </c>
      <c r="BK2" s="35" t="s">
        <v>217</v>
      </c>
      <c r="BL2" s="35" t="s">
        <v>216</v>
      </c>
      <c r="BM2" s="35" t="s">
        <v>218</v>
      </c>
      <c r="BN2" s="35" t="s">
        <v>219</v>
      </c>
      <c r="BO2" s="32"/>
      <c r="BP2" s="32"/>
      <c r="BQ2" s="32"/>
      <c r="BR2" s="32"/>
      <c r="BS2" s="32"/>
      <c r="BT2" s="32"/>
      <c r="BU2" s="32"/>
      <c r="BV2" s="32"/>
    </row>
    <row r="3" spans="1:75" ht="15" x14ac:dyDescent="0.15">
      <c r="A3" s="23">
        <v>1</v>
      </c>
      <c r="B3" s="24" t="s">
        <v>28</v>
      </c>
      <c r="C3" s="6" t="s">
        <v>7</v>
      </c>
      <c r="D3" s="6">
        <v>18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>
        <f t="shared" ref="BW3:BW34" si="0">SUM(E3:T3)</f>
        <v>0</v>
      </c>
    </row>
    <row r="4" spans="1:75" ht="15" x14ac:dyDescent="0.15">
      <c r="A4" s="26"/>
      <c r="B4" s="27" t="s">
        <v>29</v>
      </c>
      <c r="C4" s="5" t="s">
        <v>7</v>
      </c>
      <c r="D4" s="5">
        <v>18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>
        <f t="shared" si="0"/>
        <v>0</v>
      </c>
    </row>
    <row r="5" spans="1:75" ht="15" x14ac:dyDescent="0.15">
      <c r="A5" s="26"/>
      <c r="B5" s="27" t="s">
        <v>30</v>
      </c>
      <c r="C5" s="5" t="s">
        <v>8</v>
      </c>
      <c r="D5" s="5">
        <v>8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>
        <f t="shared" si="0"/>
        <v>0</v>
      </c>
    </row>
    <row r="6" spans="1:75" ht="15" x14ac:dyDescent="0.15">
      <c r="A6" s="26"/>
      <c r="B6" s="27" t="s">
        <v>31</v>
      </c>
      <c r="C6" s="5" t="s">
        <v>7</v>
      </c>
      <c r="D6" s="5">
        <v>18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>
        <f t="shared" si="0"/>
        <v>0</v>
      </c>
    </row>
    <row r="7" spans="1:75" ht="15" x14ac:dyDescent="0.15">
      <c r="A7" s="26"/>
      <c r="B7" s="27" t="s">
        <v>32</v>
      </c>
      <c r="C7" s="5" t="s">
        <v>9</v>
      </c>
      <c r="D7" s="5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>
        <f t="shared" si="0"/>
        <v>0</v>
      </c>
    </row>
    <row r="8" spans="1:75" ht="15" x14ac:dyDescent="0.15">
      <c r="A8" s="26"/>
      <c r="B8" s="27" t="s">
        <v>33</v>
      </c>
      <c r="C8" s="5" t="s">
        <v>9</v>
      </c>
      <c r="D8" s="5">
        <v>8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>
        <f t="shared" si="0"/>
        <v>0</v>
      </c>
    </row>
    <row r="9" spans="1:75" ht="15" x14ac:dyDescent="0.15">
      <c r="A9" s="26"/>
      <c r="B9" s="27" t="s">
        <v>34</v>
      </c>
      <c r="C9" s="5" t="s">
        <v>7</v>
      </c>
      <c r="D9" s="5">
        <v>18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>
        <f t="shared" si="0"/>
        <v>0</v>
      </c>
    </row>
    <row r="10" spans="1:75" ht="15" x14ac:dyDescent="0.15">
      <c r="A10" s="26"/>
      <c r="B10" s="27" t="s">
        <v>35</v>
      </c>
      <c r="C10" s="5" t="s">
        <v>7</v>
      </c>
      <c r="D10" s="5">
        <v>18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>
        <f t="shared" si="0"/>
        <v>0</v>
      </c>
    </row>
    <row r="11" spans="1:75" ht="15" x14ac:dyDescent="0.15">
      <c r="A11" s="26"/>
      <c r="B11" s="27" t="s">
        <v>36</v>
      </c>
      <c r="C11" s="5" t="s">
        <v>10</v>
      </c>
      <c r="D11" s="5">
        <v>13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>
        <f t="shared" si="0"/>
        <v>0</v>
      </c>
    </row>
    <row r="12" spans="1:75" ht="15" x14ac:dyDescent="0.15">
      <c r="A12" s="26"/>
      <c r="B12" s="27" t="s">
        <v>37</v>
      </c>
      <c r="C12" s="5" t="s">
        <v>7</v>
      </c>
      <c r="D12" s="5">
        <v>18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>
        <f t="shared" si="0"/>
        <v>0</v>
      </c>
    </row>
    <row r="13" spans="1:75" ht="15" x14ac:dyDescent="0.15">
      <c r="A13" s="26">
        <v>2</v>
      </c>
      <c r="B13" s="27" t="s">
        <v>40</v>
      </c>
      <c r="C13" s="5" t="s">
        <v>9</v>
      </c>
      <c r="D13" s="5">
        <v>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>
        <f t="shared" si="0"/>
        <v>0</v>
      </c>
    </row>
    <row r="14" spans="1:75" ht="15" x14ac:dyDescent="0.15">
      <c r="A14" s="26"/>
      <c r="B14" s="27" t="s">
        <v>41</v>
      </c>
      <c r="C14" s="5" t="s">
        <v>8</v>
      </c>
      <c r="D14" s="5">
        <v>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>
        <f t="shared" si="0"/>
        <v>0</v>
      </c>
    </row>
    <row r="15" spans="1:75" ht="15" x14ac:dyDescent="0.15">
      <c r="A15" s="26">
        <v>3</v>
      </c>
      <c r="B15" s="27" t="s">
        <v>39</v>
      </c>
      <c r="C15" s="5" t="s">
        <v>10</v>
      </c>
      <c r="D15" s="5">
        <v>13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>
        <f t="shared" si="0"/>
        <v>0</v>
      </c>
    </row>
    <row r="16" spans="1:75" ht="15" x14ac:dyDescent="0.15">
      <c r="A16" s="26"/>
      <c r="B16" s="27" t="s">
        <v>42</v>
      </c>
      <c r="C16" s="5" t="s">
        <v>11</v>
      </c>
      <c r="D16" s="5">
        <v>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>
        <f t="shared" si="0"/>
        <v>0</v>
      </c>
    </row>
    <row r="17" spans="1:75" ht="15" x14ac:dyDescent="0.15">
      <c r="A17" s="26">
        <v>4</v>
      </c>
      <c r="B17" s="27" t="s">
        <v>43</v>
      </c>
      <c r="C17" s="5" t="s">
        <v>14</v>
      </c>
      <c r="D17" s="5">
        <v>18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>
        <f t="shared" si="0"/>
        <v>0</v>
      </c>
    </row>
    <row r="18" spans="1:75" ht="15" x14ac:dyDescent="0.15">
      <c r="A18" s="26"/>
      <c r="B18" s="27" t="s">
        <v>44</v>
      </c>
      <c r="C18" s="5" t="s">
        <v>14</v>
      </c>
      <c r="D18" s="5">
        <v>18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>
        <f t="shared" si="0"/>
        <v>0</v>
      </c>
    </row>
    <row r="19" spans="1:75" ht="15" x14ac:dyDescent="0.15">
      <c r="A19" s="26"/>
      <c r="B19" s="27" t="s">
        <v>45</v>
      </c>
      <c r="C19" s="5" t="s">
        <v>13</v>
      </c>
      <c r="D19" s="5">
        <v>50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>
        <f t="shared" si="0"/>
        <v>0</v>
      </c>
    </row>
    <row r="20" spans="1:75" ht="15" x14ac:dyDescent="0.15">
      <c r="A20" s="26"/>
      <c r="B20" s="27" t="s">
        <v>46</v>
      </c>
      <c r="C20" s="5" t="s">
        <v>10</v>
      </c>
      <c r="D20" s="5">
        <v>13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>
        <f t="shared" si="0"/>
        <v>0</v>
      </c>
    </row>
    <row r="21" spans="1:75" ht="15" x14ac:dyDescent="0.15">
      <c r="A21" s="26"/>
      <c r="B21" s="27" t="s">
        <v>47</v>
      </c>
      <c r="C21" s="5" t="s">
        <v>15</v>
      </c>
      <c r="D21" s="5">
        <v>30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>
        <f t="shared" si="0"/>
        <v>0</v>
      </c>
    </row>
    <row r="22" spans="1:75" ht="15" x14ac:dyDescent="0.15">
      <c r="A22" s="26">
        <v>5</v>
      </c>
      <c r="B22" s="27" t="s">
        <v>48</v>
      </c>
      <c r="C22" s="5" t="s">
        <v>14</v>
      </c>
      <c r="D22" s="26">
        <v>18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>
        <f t="shared" si="0"/>
        <v>0</v>
      </c>
    </row>
    <row r="23" spans="1:75" ht="15" x14ac:dyDescent="0.15">
      <c r="A23" s="26"/>
      <c r="B23" s="27" t="s">
        <v>49</v>
      </c>
      <c r="C23" s="5" t="s">
        <v>7</v>
      </c>
      <c r="D23" s="26">
        <v>18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>
        <f t="shared" si="0"/>
        <v>0</v>
      </c>
    </row>
    <row r="24" spans="1:75" ht="15" x14ac:dyDescent="0.15">
      <c r="A24" s="26"/>
      <c r="B24" s="27" t="s">
        <v>50</v>
      </c>
      <c r="C24" s="5" t="s">
        <v>16</v>
      </c>
      <c r="D24" s="26">
        <v>88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>
        <f t="shared" si="0"/>
        <v>0</v>
      </c>
    </row>
    <row r="25" spans="1:75" ht="15" x14ac:dyDescent="0.15">
      <c r="A25" s="26"/>
      <c r="B25" s="27" t="s">
        <v>51</v>
      </c>
      <c r="C25" s="5" t="s">
        <v>10</v>
      </c>
      <c r="D25" s="26">
        <v>13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>
        <f t="shared" si="0"/>
        <v>0</v>
      </c>
    </row>
    <row r="26" spans="1:75" ht="16" x14ac:dyDescent="0.2">
      <c r="A26" s="26">
        <v>6</v>
      </c>
      <c r="B26" s="27" t="s">
        <v>52</v>
      </c>
      <c r="C26" s="5" t="s">
        <v>10</v>
      </c>
      <c r="D26" s="26">
        <v>13</v>
      </c>
      <c r="E26" s="25"/>
      <c r="F26" s="28"/>
      <c r="G26" s="28"/>
      <c r="H26" s="28"/>
      <c r="I26" s="28"/>
      <c r="J26" s="28"/>
      <c r="K26" s="28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>
        <f t="shared" si="0"/>
        <v>0</v>
      </c>
    </row>
    <row r="27" spans="1:75" ht="15" x14ac:dyDescent="0.15">
      <c r="A27" s="26"/>
      <c r="B27" s="27" t="s">
        <v>53</v>
      </c>
      <c r="C27" s="5" t="s">
        <v>8</v>
      </c>
      <c r="D27" s="26">
        <v>8</v>
      </c>
      <c r="E27" s="25"/>
      <c r="F27" s="29"/>
      <c r="G27" s="29"/>
      <c r="H27" s="29"/>
      <c r="I27" s="29"/>
      <c r="J27" s="29"/>
      <c r="K27" s="29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>
        <f t="shared" si="0"/>
        <v>0</v>
      </c>
    </row>
    <row r="28" spans="1:75" ht="15" x14ac:dyDescent="0.15">
      <c r="A28" s="26">
        <v>7</v>
      </c>
      <c r="B28" s="27" t="s">
        <v>54</v>
      </c>
      <c r="C28" s="5" t="s">
        <v>18</v>
      </c>
      <c r="D28" s="26">
        <v>30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>
        <f t="shared" si="0"/>
        <v>0</v>
      </c>
    </row>
    <row r="29" spans="1:75" ht="15" x14ac:dyDescent="0.15">
      <c r="A29" s="27"/>
      <c r="B29" s="27" t="s">
        <v>55</v>
      </c>
      <c r="C29" s="5" t="s">
        <v>7</v>
      </c>
      <c r="D29" s="26">
        <v>18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>
        <f t="shared" si="0"/>
        <v>0</v>
      </c>
    </row>
    <row r="30" spans="1:75" ht="15" x14ac:dyDescent="0.15">
      <c r="A30" s="26">
        <v>8</v>
      </c>
      <c r="B30" s="27" t="s">
        <v>56</v>
      </c>
      <c r="C30" s="5" t="s">
        <v>14</v>
      </c>
      <c r="D30" s="26">
        <v>18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>
        <f t="shared" si="0"/>
        <v>0</v>
      </c>
    </row>
    <row r="31" spans="1:75" ht="15" x14ac:dyDescent="0.15">
      <c r="A31" s="26"/>
      <c r="B31" s="27" t="s">
        <v>57</v>
      </c>
      <c r="C31" s="5" t="s">
        <v>19</v>
      </c>
      <c r="D31" s="26">
        <v>50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>
        <f t="shared" si="0"/>
        <v>0</v>
      </c>
    </row>
    <row r="32" spans="1:75" ht="15" x14ac:dyDescent="0.15">
      <c r="A32" s="26"/>
      <c r="B32" s="27" t="s">
        <v>58</v>
      </c>
      <c r="C32" s="5" t="s">
        <v>19</v>
      </c>
      <c r="D32" s="26">
        <v>50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>
        <f t="shared" si="0"/>
        <v>0</v>
      </c>
    </row>
    <row r="33" spans="1:75" ht="15" x14ac:dyDescent="0.15">
      <c r="A33" s="26"/>
      <c r="B33" s="27" t="s">
        <v>59</v>
      </c>
      <c r="C33" s="5" t="s">
        <v>7</v>
      </c>
      <c r="D33" s="26">
        <v>18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>
        <f t="shared" si="0"/>
        <v>0</v>
      </c>
    </row>
    <row r="34" spans="1:75" ht="15" x14ac:dyDescent="0.15">
      <c r="A34" s="26">
        <v>9</v>
      </c>
      <c r="B34" s="27" t="s">
        <v>60</v>
      </c>
      <c r="C34" s="5" t="s">
        <v>13</v>
      </c>
      <c r="D34" s="26">
        <v>50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>
        <f t="shared" si="0"/>
        <v>0</v>
      </c>
    </row>
    <row r="35" spans="1:75" ht="18.75" customHeight="1" x14ac:dyDescent="0.15">
      <c r="A35" s="27"/>
      <c r="B35" s="27" t="s">
        <v>61</v>
      </c>
      <c r="C35" s="5" t="s">
        <v>15</v>
      </c>
      <c r="D35" s="26">
        <v>30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>
        <f t="shared" ref="BW35:BW98" si="1">SUM(E35:T35)</f>
        <v>0</v>
      </c>
    </row>
    <row r="36" spans="1:75" ht="18.75" customHeight="1" x14ac:dyDescent="0.15">
      <c r="A36" s="27"/>
      <c r="B36" s="27" t="s">
        <v>62</v>
      </c>
      <c r="C36" s="5" t="s">
        <v>16</v>
      </c>
      <c r="D36" s="26">
        <v>88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>
        <f t="shared" si="1"/>
        <v>0</v>
      </c>
    </row>
    <row r="37" spans="1:75" ht="18.75" customHeight="1" x14ac:dyDescent="0.15">
      <c r="A37" s="27"/>
      <c r="B37" s="27" t="s">
        <v>63</v>
      </c>
      <c r="C37" s="5" t="s">
        <v>7</v>
      </c>
      <c r="D37" s="26">
        <v>18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>
        <f t="shared" si="1"/>
        <v>0</v>
      </c>
    </row>
    <row r="38" spans="1:75" ht="18.75" customHeight="1" x14ac:dyDescent="0.15">
      <c r="A38" s="27"/>
      <c r="B38" s="27" t="s">
        <v>64</v>
      </c>
      <c r="C38" s="5" t="s">
        <v>13</v>
      </c>
      <c r="D38" s="26">
        <v>50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>
        <f t="shared" si="1"/>
        <v>0</v>
      </c>
    </row>
    <row r="39" spans="1:75" ht="15" x14ac:dyDescent="0.15">
      <c r="A39" s="26">
        <v>10</v>
      </c>
      <c r="B39" s="27" t="s">
        <v>65</v>
      </c>
      <c r="C39" s="5" t="s">
        <v>14</v>
      </c>
      <c r="D39" s="26">
        <v>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>
        <f t="shared" si="1"/>
        <v>0</v>
      </c>
    </row>
    <row r="40" spans="1:75" ht="15" x14ac:dyDescent="0.15">
      <c r="A40" s="26"/>
      <c r="B40" s="27" t="s">
        <v>66</v>
      </c>
      <c r="C40" s="5" t="s">
        <v>15</v>
      </c>
      <c r="D40" s="26">
        <v>30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>
        <f t="shared" si="1"/>
        <v>0</v>
      </c>
    </row>
    <row r="41" spans="1:75" ht="15" x14ac:dyDescent="0.15">
      <c r="A41" s="26"/>
      <c r="B41" s="27" t="s">
        <v>67</v>
      </c>
      <c r="C41" s="5" t="s">
        <v>14</v>
      </c>
      <c r="D41" s="26">
        <v>18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>
        <f t="shared" si="1"/>
        <v>0</v>
      </c>
    </row>
    <row r="42" spans="1:75" ht="15" x14ac:dyDescent="0.15">
      <c r="A42" s="26"/>
      <c r="B42" s="27" t="s">
        <v>68</v>
      </c>
      <c r="C42" s="5" t="s">
        <v>7</v>
      </c>
      <c r="D42" s="26">
        <v>18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>
        <f t="shared" si="1"/>
        <v>0</v>
      </c>
    </row>
    <row r="43" spans="1:75" ht="15" x14ac:dyDescent="0.15">
      <c r="A43" s="26"/>
      <c r="B43" s="27" t="s">
        <v>69</v>
      </c>
      <c r="C43" s="5" t="s">
        <v>15</v>
      </c>
      <c r="D43" s="26">
        <v>30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>
        <f t="shared" si="1"/>
        <v>0</v>
      </c>
    </row>
    <row r="44" spans="1:75" ht="15" x14ac:dyDescent="0.15">
      <c r="A44" s="26">
        <v>11</v>
      </c>
      <c r="B44" s="27" t="s">
        <v>70</v>
      </c>
      <c r="C44" s="5" t="s">
        <v>14</v>
      </c>
      <c r="D44" s="26">
        <v>18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>
        <f t="shared" si="1"/>
        <v>0</v>
      </c>
    </row>
    <row r="45" spans="1:75" ht="15" x14ac:dyDescent="0.15">
      <c r="A45" s="26"/>
      <c r="B45" s="27" t="s">
        <v>71</v>
      </c>
      <c r="C45" s="5" t="s">
        <v>7</v>
      </c>
      <c r="D45" s="26">
        <v>18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>
        <f t="shared" si="1"/>
        <v>0</v>
      </c>
    </row>
    <row r="46" spans="1:75" ht="15" x14ac:dyDescent="0.15">
      <c r="A46" s="26"/>
      <c r="B46" s="27" t="s">
        <v>72</v>
      </c>
      <c r="C46" s="5" t="s">
        <v>19</v>
      </c>
      <c r="D46" s="26">
        <v>50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>
        <f t="shared" si="1"/>
        <v>0</v>
      </c>
    </row>
    <row r="47" spans="1:75" ht="15" x14ac:dyDescent="0.15">
      <c r="A47" s="26"/>
      <c r="B47" s="27" t="s">
        <v>73</v>
      </c>
      <c r="C47" s="5" t="s">
        <v>17</v>
      </c>
      <c r="D47" s="26">
        <v>30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>
        <f t="shared" si="1"/>
        <v>0</v>
      </c>
    </row>
    <row r="48" spans="1:75" ht="15" x14ac:dyDescent="0.15">
      <c r="A48" s="26"/>
      <c r="B48" s="27" t="s">
        <v>74</v>
      </c>
      <c r="C48" s="5" t="s">
        <v>7</v>
      </c>
      <c r="D48" s="26">
        <v>18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>
        <f t="shared" si="1"/>
        <v>0</v>
      </c>
    </row>
    <row r="49" spans="1:75" ht="15" x14ac:dyDescent="0.15">
      <c r="A49" s="26">
        <v>12</v>
      </c>
      <c r="B49" s="27" t="s">
        <v>75</v>
      </c>
      <c r="C49" s="5" t="s">
        <v>7</v>
      </c>
      <c r="D49" s="26">
        <v>18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>
        <f t="shared" si="1"/>
        <v>0</v>
      </c>
    </row>
    <row r="50" spans="1:75" ht="15" x14ac:dyDescent="0.15">
      <c r="A50" s="26"/>
      <c r="B50" s="27" t="s">
        <v>76</v>
      </c>
      <c r="C50" s="5" t="s">
        <v>7</v>
      </c>
      <c r="D50" s="26">
        <v>18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>
        <f t="shared" si="1"/>
        <v>0</v>
      </c>
    </row>
    <row r="51" spans="1:75" ht="15" x14ac:dyDescent="0.15">
      <c r="A51" s="26"/>
      <c r="B51" s="27" t="s">
        <v>77</v>
      </c>
      <c r="C51" s="5" t="s">
        <v>17</v>
      </c>
      <c r="D51" s="26">
        <v>30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>
        <f t="shared" si="1"/>
        <v>0</v>
      </c>
    </row>
    <row r="52" spans="1:75" ht="15" x14ac:dyDescent="0.15">
      <c r="A52" s="26"/>
      <c r="B52" s="27" t="s">
        <v>78</v>
      </c>
      <c r="C52" s="5" t="s">
        <v>14</v>
      </c>
      <c r="D52" s="26">
        <v>18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>
        <f t="shared" si="1"/>
        <v>0</v>
      </c>
    </row>
    <row r="53" spans="1:75" ht="15" x14ac:dyDescent="0.15">
      <c r="A53" s="26"/>
      <c r="B53" s="27" t="s">
        <v>79</v>
      </c>
      <c r="C53" s="5" t="s">
        <v>20</v>
      </c>
      <c r="D53" s="26">
        <v>13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>
        <f t="shared" si="1"/>
        <v>0</v>
      </c>
    </row>
    <row r="54" spans="1:75" ht="15" x14ac:dyDescent="0.15">
      <c r="A54" s="26">
        <v>13</v>
      </c>
      <c r="B54" s="27" t="s">
        <v>80</v>
      </c>
      <c r="C54" s="5" t="s">
        <v>8</v>
      </c>
      <c r="D54" s="26">
        <v>8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>
        <f t="shared" si="1"/>
        <v>0</v>
      </c>
    </row>
    <row r="55" spans="1:75" ht="15" x14ac:dyDescent="0.15">
      <c r="A55" s="27"/>
      <c r="B55" s="27" t="s">
        <v>81</v>
      </c>
      <c r="C55" s="5" t="s">
        <v>9</v>
      </c>
      <c r="D55" s="26">
        <v>8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>
        <f t="shared" si="1"/>
        <v>0</v>
      </c>
    </row>
    <row r="56" spans="1:75" ht="15" x14ac:dyDescent="0.15">
      <c r="A56" s="26">
        <v>14</v>
      </c>
      <c r="B56" s="27" t="s">
        <v>82</v>
      </c>
      <c r="C56" s="5" t="s">
        <v>14</v>
      </c>
      <c r="D56" s="26">
        <v>18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>
        <f t="shared" si="1"/>
        <v>0</v>
      </c>
    </row>
    <row r="57" spans="1:75" ht="15" x14ac:dyDescent="0.15">
      <c r="A57" s="27"/>
      <c r="B57" s="27" t="s">
        <v>83</v>
      </c>
      <c r="C57" s="5" t="s">
        <v>21</v>
      </c>
      <c r="D57" s="26">
        <v>50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>
        <f t="shared" si="1"/>
        <v>0</v>
      </c>
    </row>
    <row r="58" spans="1:75" ht="15" x14ac:dyDescent="0.15">
      <c r="A58" s="27"/>
      <c r="B58" s="27" t="s">
        <v>84</v>
      </c>
      <c r="C58" s="5" t="s">
        <v>7</v>
      </c>
      <c r="D58" s="26">
        <v>18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>
        <f t="shared" si="1"/>
        <v>0</v>
      </c>
    </row>
    <row r="59" spans="1:75" ht="15" x14ac:dyDescent="0.15">
      <c r="A59" s="27"/>
      <c r="B59" s="27" t="s">
        <v>85</v>
      </c>
      <c r="C59" s="5" t="s">
        <v>19</v>
      </c>
      <c r="D59" s="26">
        <v>50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>
        <f t="shared" si="1"/>
        <v>0</v>
      </c>
    </row>
    <row r="60" spans="1:75" ht="15" x14ac:dyDescent="0.15">
      <c r="A60" s="27"/>
      <c r="B60" s="27" t="s">
        <v>86</v>
      </c>
      <c r="C60" s="5" t="s">
        <v>7</v>
      </c>
      <c r="D60" s="26">
        <v>18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>
        <f t="shared" si="1"/>
        <v>0</v>
      </c>
    </row>
    <row r="61" spans="1:75" ht="15" x14ac:dyDescent="0.15">
      <c r="A61" s="27"/>
      <c r="B61" s="27" t="s">
        <v>87</v>
      </c>
      <c r="C61" s="5" t="s">
        <v>8</v>
      </c>
      <c r="D61" s="26">
        <v>8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>
        <f t="shared" si="1"/>
        <v>0</v>
      </c>
    </row>
    <row r="62" spans="1:75" ht="15" x14ac:dyDescent="0.15">
      <c r="A62" s="27"/>
      <c r="B62" s="27" t="s">
        <v>88</v>
      </c>
      <c r="C62" s="5" t="s">
        <v>15</v>
      </c>
      <c r="D62" s="26">
        <v>30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>
        <f t="shared" si="1"/>
        <v>0</v>
      </c>
    </row>
    <row r="63" spans="1:75" ht="15" x14ac:dyDescent="0.15">
      <c r="A63" s="26">
        <v>15</v>
      </c>
      <c r="B63" s="27" t="s">
        <v>89</v>
      </c>
      <c r="C63" s="5" t="s">
        <v>13</v>
      </c>
      <c r="D63" s="5">
        <v>50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>
        <f t="shared" si="1"/>
        <v>0</v>
      </c>
    </row>
    <row r="64" spans="1:75" ht="15" x14ac:dyDescent="0.15">
      <c r="A64" s="26"/>
      <c r="B64" s="27" t="s">
        <v>90</v>
      </c>
      <c r="C64" s="5" t="s">
        <v>15</v>
      </c>
      <c r="D64" s="5">
        <v>30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>
        <f t="shared" si="1"/>
        <v>0</v>
      </c>
    </row>
    <row r="65" spans="1:75" ht="15" x14ac:dyDescent="0.15">
      <c r="A65" s="26"/>
      <c r="B65" s="27" t="s">
        <v>91</v>
      </c>
      <c r="C65" s="5" t="s">
        <v>17</v>
      </c>
      <c r="D65" s="5">
        <v>30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>
        <f t="shared" si="1"/>
        <v>0</v>
      </c>
    </row>
    <row r="66" spans="1:75" ht="15" x14ac:dyDescent="0.15">
      <c r="A66" s="26"/>
      <c r="B66" s="27" t="s">
        <v>92</v>
      </c>
      <c r="C66" s="5" t="s">
        <v>19</v>
      </c>
      <c r="D66" s="5">
        <v>50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>
        <f t="shared" si="1"/>
        <v>0</v>
      </c>
    </row>
    <row r="67" spans="1:75" ht="15" x14ac:dyDescent="0.15">
      <c r="A67" s="26"/>
      <c r="B67" s="27" t="s">
        <v>93</v>
      </c>
      <c r="C67" s="5" t="s">
        <v>8</v>
      </c>
      <c r="D67" s="5">
        <v>8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>
        <f t="shared" si="1"/>
        <v>0</v>
      </c>
    </row>
    <row r="68" spans="1:75" ht="15" x14ac:dyDescent="0.15">
      <c r="A68" s="26"/>
      <c r="B68" s="27" t="s">
        <v>94</v>
      </c>
      <c r="C68" s="5" t="s">
        <v>22</v>
      </c>
      <c r="D68" s="5">
        <v>13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>
        <f t="shared" si="1"/>
        <v>0</v>
      </c>
    </row>
    <row r="69" spans="1:75" ht="15" x14ac:dyDescent="0.15">
      <c r="A69" s="26"/>
      <c r="B69" s="27" t="s">
        <v>95</v>
      </c>
      <c r="C69" s="5" t="s">
        <v>13</v>
      </c>
      <c r="D69" s="5">
        <v>50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>
        <f t="shared" si="1"/>
        <v>0</v>
      </c>
    </row>
    <row r="70" spans="1:75" ht="15" x14ac:dyDescent="0.15">
      <c r="A70" s="26"/>
      <c r="B70" s="27" t="s">
        <v>96</v>
      </c>
      <c r="C70" s="5" t="s">
        <v>10</v>
      </c>
      <c r="D70" s="5">
        <v>13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>
        <f t="shared" si="1"/>
        <v>0</v>
      </c>
    </row>
    <row r="71" spans="1:75" ht="15" x14ac:dyDescent="0.15">
      <c r="A71" s="26">
        <v>16</v>
      </c>
      <c r="B71" s="27" t="s">
        <v>97</v>
      </c>
      <c r="C71" s="5" t="s">
        <v>7</v>
      </c>
      <c r="D71" s="5">
        <v>18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>
        <f t="shared" si="1"/>
        <v>0</v>
      </c>
    </row>
    <row r="72" spans="1:75" ht="15" x14ac:dyDescent="0.15">
      <c r="A72" s="26"/>
      <c r="B72" s="27" t="s">
        <v>98</v>
      </c>
      <c r="C72" s="5" t="s">
        <v>23</v>
      </c>
      <c r="D72" s="5">
        <v>150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>
        <f t="shared" si="1"/>
        <v>0</v>
      </c>
    </row>
    <row r="73" spans="1:75" ht="15" x14ac:dyDescent="0.15">
      <c r="A73" s="26"/>
      <c r="B73" s="27" t="s">
        <v>99</v>
      </c>
      <c r="C73" s="5" t="s">
        <v>16</v>
      </c>
      <c r="D73" s="30">
        <v>88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>
        <f t="shared" si="1"/>
        <v>0</v>
      </c>
    </row>
    <row r="74" spans="1:75" ht="15" x14ac:dyDescent="0.15">
      <c r="A74" s="26"/>
      <c r="B74" s="27" t="s">
        <v>100</v>
      </c>
      <c r="C74" s="5" t="s">
        <v>15</v>
      </c>
      <c r="D74" s="30">
        <v>30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>
        <f t="shared" si="1"/>
        <v>0</v>
      </c>
    </row>
    <row r="75" spans="1:75" ht="15" x14ac:dyDescent="0.15">
      <c r="A75" s="26"/>
      <c r="B75" s="27" t="s">
        <v>101</v>
      </c>
      <c r="C75" s="5" t="s">
        <v>15</v>
      </c>
      <c r="D75" s="30">
        <v>30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>
        <f t="shared" si="1"/>
        <v>0</v>
      </c>
    </row>
    <row r="76" spans="1:75" ht="15" x14ac:dyDescent="0.15">
      <c r="A76" s="26">
        <v>17</v>
      </c>
      <c r="B76" s="27" t="s">
        <v>102</v>
      </c>
      <c r="C76" s="5" t="s">
        <v>15</v>
      </c>
      <c r="D76" s="5">
        <v>30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>
        <f t="shared" si="1"/>
        <v>0</v>
      </c>
    </row>
    <row r="77" spans="1:75" ht="15" x14ac:dyDescent="0.15">
      <c r="A77" s="26"/>
      <c r="B77" s="27" t="s">
        <v>103</v>
      </c>
      <c r="C77" s="5" t="s">
        <v>16</v>
      </c>
      <c r="D77" s="5">
        <v>88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>
        <f t="shared" si="1"/>
        <v>0</v>
      </c>
    </row>
    <row r="78" spans="1:75" ht="15" x14ac:dyDescent="0.15">
      <c r="A78" s="27"/>
      <c r="B78" s="27" t="s">
        <v>104</v>
      </c>
      <c r="C78" s="5" t="s">
        <v>146</v>
      </c>
      <c r="D78" s="5">
        <v>1500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>
        <f t="shared" si="1"/>
        <v>0</v>
      </c>
    </row>
    <row r="79" spans="1:75" ht="15" x14ac:dyDescent="0.15">
      <c r="A79" s="27"/>
      <c r="B79" s="27" t="s">
        <v>105</v>
      </c>
      <c r="C79" s="5" t="s">
        <v>13</v>
      </c>
      <c r="D79" s="5">
        <v>50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>
        <f t="shared" si="1"/>
        <v>0</v>
      </c>
    </row>
    <row r="80" spans="1:75" ht="15" x14ac:dyDescent="0.15">
      <c r="A80" s="26">
        <v>18</v>
      </c>
      <c r="B80" s="27" t="s">
        <v>106</v>
      </c>
      <c r="C80" s="5" t="s">
        <v>7</v>
      </c>
      <c r="D80" s="5">
        <v>18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>
        <f t="shared" si="1"/>
        <v>0</v>
      </c>
    </row>
    <row r="81" spans="1:75" ht="15" x14ac:dyDescent="0.15">
      <c r="A81" s="26"/>
      <c r="B81" s="27" t="s">
        <v>107</v>
      </c>
      <c r="C81" s="5" t="s">
        <v>15</v>
      </c>
      <c r="D81" s="5">
        <v>30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>
        <f t="shared" si="1"/>
        <v>0</v>
      </c>
    </row>
    <row r="82" spans="1:75" ht="15" x14ac:dyDescent="0.15">
      <c r="A82" s="26"/>
      <c r="B82" s="27" t="s">
        <v>108</v>
      </c>
      <c r="C82" s="5" t="s">
        <v>23</v>
      </c>
      <c r="D82" s="5">
        <v>150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>
        <f t="shared" si="1"/>
        <v>0</v>
      </c>
    </row>
    <row r="83" spans="1:75" ht="15" x14ac:dyDescent="0.15">
      <c r="A83" s="26"/>
      <c r="B83" s="27" t="s">
        <v>109</v>
      </c>
      <c r="C83" s="5" t="s">
        <v>19</v>
      </c>
      <c r="D83" s="5">
        <v>50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>
        <f t="shared" si="1"/>
        <v>0</v>
      </c>
    </row>
    <row r="84" spans="1:75" ht="15" x14ac:dyDescent="0.15">
      <c r="A84" s="26"/>
      <c r="B84" s="27" t="s">
        <v>110</v>
      </c>
      <c r="C84" s="5" t="s">
        <v>19</v>
      </c>
      <c r="D84" s="5">
        <v>50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>
        <f t="shared" si="1"/>
        <v>0</v>
      </c>
    </row>
    <row r="85" spans="1:75" ht="15" x14ac:dyDescent="0.15">
      <c r="A85" s="26">
        <v>19</v>
      </c>
      <c r="B85" s="27" t="s">
        <v>111</v>
      </c>
      <c r="C85" s="5" t="s">
        <v>7</v>
      </c>
      <c r="D85" s="5">
        <v>18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>
        <f t="shared" si="1"/>
        <v>0</v>
      </c>
    </row>
    <row r="86" spans="1:75" ht="15" x14ac:dyDescent="0.15">
      <c r="A86" s="26"/>
      <c r="B86" s="27" t="s">
        <v>112</v>
      </c>
      <c r="C86" s="5" t="s">
        <v>7</v>
      </c>
      <c r="D86" s="5">
        <v>18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>
        <f t="shared" si="1"/>
        <v>0</v>
      </c>
    </row>
    <row r="87" spans="1:75" ht="15" x14ac:dyDescent="0.15">
      <c r="A87" s="26"/>
      <c r="B87" s="27" t="s">
        <v>113</v>
      </c>
      <c r="C87" s="5" t="s">
        <v>13</v>
      </c>
      <c r="D87" s="5">
        <v>50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>
        <f t="shared" si="1"/>
        <v>0</v>
      </c>
    </row>
    <row r="88" spans="1:75" ht="15" x14ac:dyDescent="0.15">
      <c r="A88" s="26"/>
      <c r="B88" s="27" t="s">
        <v>114</v>
      </c>
      <c r="C88" s="5" t="s">
        <v>24</v>
      </c>
      <c r="D88" s="5">
        <v>30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>
        <f t="shared" si="1"/>
        <v>0</v>
      </c>
    </row>
    <row r="89" spans="1:75" ht="15" x14ac:dyDescent="0.15">
      <c r="A89" s="26"/>
      <c r="B89" s="27" t="s">
        <v>115</v>
      </c>
      <c r="C89" s="5" t="s">
        <v>14</v>
      </c>
      <c r="D89" s="5">
        <v>18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>
        <f t="shared" si="1"/>
        <v>0</v>
      </c>
    </row>
    <row r="90" spans="1:75" ht="15" x14ac:dyDescent="0.15">
      <c r="A90" s="26"/>
      <c r="B90" s="27" t="s">
        <v>116</v>
      </c>
      <c r="C90" s="5" t="s">
        <v>7</v>
      </c>
      <c r="D90" s="5">
        <v>18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>
        <f t="shared" si="1"/>
        <v>0</v>
      </c>
    </row>
    <row r="91" spans="1:75" ht="15" x14ac:dyDescent="0.15">
      <c r="A91" s="26"/>
      <c r="B91" s="27" t="s">
        <v>117</v>
      </c>
      <c r="C91" s="5" t="s">
        <v>25</v>
      </c>
      <c r="D91" s="5">
        <v>30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>
        <f t="shared" si="1"/>
        <v>0</v>
      </c>
    </row>
    <row r="92" spans="1:75" ht="15" x14ac:dyDescent="0.15">
      <c r="A92" s="26"/>
      <c r="B92" s="27" t="s">
        <v>118</v>
      </c>
      <c r="C92" s="5" t="s">
        <v>26</v>
      </c>
      <c r="D92" s="5">
        <v>88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>
        <f t="shared" si="1"/>
        <v>0</v>
      </c>
    </row>
    <row r="93" spans="1:75" ht="15" x14ac:dyDescent="0.15">
      <c r="A93" s="26"/>
      <c r="B93" s="27" t="s">
        <v>119</v>
      </c>
      <c r="C93" s="5" t="s">
        <v>26</v>
      </c>
      <c r="D93" s="5">
        <v>88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>
        <f t="shared" si="1"/>
        <v>0</v>
      </c>
    </row>
    <row r="94" spans="1:75" ht="15" x14ac:dyDescent="0.15">
      <c r="A94" s="26"/>
      <c r="B94" s="27" t="s">
        <v>120</v>
      </c>
      <c r="C94" s="5" t="s">
        <v>27</v>
      </c>
      <c r="D94" s="5">
        <v>150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>
        <f t="shared" si="1"/>
        <v>0</v>
      </c>
    </row>
    <row r="95" spans="1:75" ht="15" x14ac:dyDescent="0.15">
      <c r="A95" s="26"/>
      <c r="B95" s="27" t="s">
        <v>121</v>
      </c>
      <c r="C95" s="5" t="s">
        <v>18</v>
      </c>
      <c r="D95" s="5">
        <v>30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>
        <f t="shared" si="1"/>
        <v>0</v>
      </c>
    </row>
    <row r="96" spans="1:75" ht="15" x14ac:dyDescent="0.15">
      <c r="A96" s="26">
        <v>20</v>
      </c>
      <c r="B96" s="27" t="s">
        <v>122</v>
      </c>
      <c r="C96" s="5" t="s">
        <v>17</v>
      </c>
      <c r="D96" s="5">
        <v>30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>
        <f t="shared" si="1"/>
        <v>0</v>
      </c>
    </row>
    <row r="97" spans="1:75" ht="15" x14ac:dyDescent="0.15">
      <c r="A97" s="26"/>
      <c r="B97" s="27" t="s">
        <v>123</v>
      </c>
      <c r="C97" s="5" t="s">
        <v>26</v>
      </c>
      <c r="D97" s="5">
        <v>88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>
        <f t="shared" si="1"/>
        <v>0</v>
      </c>
    </row>
    <row r="98" spans="1:75" ht="15" x14ac:dyDescent="0.15">
      <c r="A98" s="26"/>
      <c r="B98" s="27" t="s">
        <v>124</v>
      </c>
      <c r="C98" s="5" t="s">
        <v>23</v>
      </c>
      <c r="D98" s="5">
        <v>150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>
        <f t="shared" si="1"/>
        <v>0</v>
      </c>
    </row>
    <row r="99" spans="1:75" ht="15" x14ac:dyDescent="0.15">
      <c r="A99" s="26"/>
      <c r="B99" s="27" t="s">
        <v>125</v>
      </c>
      <c r="C99" s="5" t="s">
        <v>25</v>
      </c>
      <c r="D99" s="5">
        <v>30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>
        <f t="shared" ref="BW99:BW119" si="2">SUM(E99:T99)</f>
        <v>0</v>
      </c>
    </row>
    <row r="100" spans="1:75" ht="15" x14ac:dyDescent="0.15">
      <c r="A100" s="26"/>
      <c r="B100" s="27" t="s">
        <v>126</v>
      </c>
      <c r="C100" s="5" t="s">
        <v>7</v>
      </c>
      <c r="D100" s="5">
        <v>18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>
        <f t="shared" si="2"/>
        <v>0</v>
      </c>
    </row>
    <row r="101" spans="1:75" ht="15" x14ac:dyDescent="0.15">
      <c r="A101" s="26"/>
      <c r="B101" s="27" t="s">
        <v>127</v>
      </c>
      <c r="C101" s="5" t="s">
        <v>17</v>
      </c>
      <c r="D101" s="5">
        <v>30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>
        <f t="shared" si="2"/>
        <v>0</v>
      </c>
    </row>
    <row r="102" spans="1:75" ht="15" x14ac:dyDescent="0.15">
      <c r="A102" s="26"/>
      <c r="B102" s="27" t="s">
        <v>128</v>
      </c>
      <c r="C102" s="5" t="s">
        <v>17</v>
      </c>
      <c r="D102" s="5">
        <v>30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>
        <f t="shared" si="2"/>
        <v>0</v>
      </c>
    </row>
    <row r="103" spans="1:75" ht="15" x14ac:dyDescent="0.15">
      <c r="A103" s="26"/>
      <c r="B103" s="27" t="s">
        <v>129</v>
      </c>
      <c r="C103" s="5" t="s">
        <v>13</v>
      </c>
      <c r="D103" s="5">
        <v>50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>
        <f t="shared" si="2"/>
        <v>0</v>
      </c>
    </row>
    <row r="104" spans="1:75" ht="15" x14ac:dyDescent="0.15">
      <c r="A104" s="26"/>
      <c r="B104" s="27" t="s">
        <v>130</v>
      </c>
      <c r="C104" s="5" t="s">
        <v>13</v>
      </c>
      <c r="D104" s="5">
        <v>50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>
        <f t="shared" si="2"/>
        <v>0</v>
      </c>
    </row>
    <row r="105" spans="1:75" ht="15" x14ac:dyDescent="0.15">
      <c r="A105" s="26"/>
      <c r="B105" s="27" t="s">
        <v>131</v>
      </c>
      <c r="C105" s="5" t="s">
        <v>10</v>
      </c>
      <c r="D105" s="5">
        <v>13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>
        <f t="shared" si="2"/>
        <v>0</v>
      </c>
    </row>
    <row r="106" spans="1:75" ht="15" x14ac:dyDescent="0.15">
      <c r="A106" s="26"/>
      <c r="B106" s="27" t="s">
        <v>132</v>
      </c>
      <c r="C106" s="5" t="s">
        <v>10</v>
      </c>
      <c r="D106" s="5">
        <v>13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>
        <f t="shared" si="2"/>
        <v>0</v>
      </c>
    </row>
    <row r="107" spans="1:75" ht="15" x14ac:dyDescent="0.15">
      <c r="A107" s="26">
        <v>21</v>
      </c>
      <c r="B107" s="27" t="s">
        <v>133</v>
      </c>
      <c r="C107" s="5" t="s">
        <v>14</v>
      </c>
      <c r="D107" s="5">
        <v>18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>
        <f t="shared" si="2"/>
        <v>0</v>
      </c>
    </row>
    <row r="108" spans="1:75" ht="15" x14ac:dyDescent="0.15">
      <c r="A108" s="26"/>
      <c r="B108" s="27" t="s">
        <v>134</v>
      </c>
      <c r="C108" s="5" t="s">
        <v>13</v>
      </c>
      <c r="D108" s="5">
        <v>50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>
        <f t="shared" si="2"/>
        <v>0</v>
      </c>
    </row>
    <row r="109" spans="1:75" ht="15" x14ac:dyDescent="0.15">
      <c r="A109" s="26"/>
      <c r="B109" s="27" t="s">
        <v>135</v>
      </c>
      <c r="C109" s="5" t="s">
        <v>26</v>
      </c>
      <c r="D109" s="5">
        <v>88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>
        <f t="shared" si="2"/>
        <v>0</v>
      </c>
    </row>
    <row r="110" spans="1:75" ht="15" x14ac:dyDescent="0.15">
      <c r="A110" s="27"/>
      <c r="B110" s="27" t="s">
        <v>136</v>
      </c>
      <c r="C110" s="5" t="s">
        <v>27</v>
      </c>
      <c r="D110" s="5">
        <v>150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>
        <f t="shared" si="2"/>
        <v>0</v>
      </c>
    </row>
    <row r="111" spans="1:75" ht="15" x14ac:dyDescent="0.15">
      <c r="A111" s="26"/>
      <c r="B111" s="27" t="s">
        <v>137</v>
      </c>
      <c r="C111" s="5" t="s">
        <v>10</v>
      </c>
      <c r="D111" s="5">
        <v>13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>
        <f t="shared" si="2"/>
        <v>0</v>
      </c>
    </row>
    <row r="112" spans="1:75" ht="15" x14ac:dyDescent="0.15">
      <c r="A112" s="27"/>
      <c r="B112" s="27" t="s">
        <v>138</v>
      </c>
      <c r="C112" s="5" t="s">
        <v>7</v>
      </c>
      <c r="D112" s="5">
        <v>18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>
        <f t="shared" si="2"/>
        <v>0</v>
      </c>
    </row>
    <row r="113" spans="1:75" ht="15" x14ac:dyDescent="0.15">
      <c r="A113" s="27"/>
      <c r="B113" s="27" t="s">
        <v>139</v>
      </c>
      <c r="C113" s="5" t="s">
        <v>14</v>
      </c>
      <c r="D113" s="5">
        <v>18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>
        <f t="shared" si="2"/>
        <v>0</v>
      </c>
    </row>
    <row r="114" spans="1:75" ht="15" x14ac:dyDescent="0.15">
      <c r="A114" s="27"/>
      <c r="B114" s="27" t="s">
        <v>140</v>
      </c>
      <c r="C114" s="5" t="s">
        <v>15</v>
      </c>
      <c r="D114" s="5">
        <v>30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>
        <f t="shared" si="2"/>
        <v>0</v>
      </c>
    </row>
    <row r="115" spans="1:75" ht="15" x14ac:dyDescent="0.15">
      <c r="A115" s="27"/>
      <c r="B115" s="27" t="s">
        <v>141</v>
      </c>
      <c r="C115" s="5" t="s">
        <v>15</v>
      </c>
      <c r="D115" s="5">
        <v>30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>
        <f t="shared" si="2"/>
        <v>0</v>
      </c>
    </row>
    <row r="116" spans="1:75" ht="15" x14ac:dyDescent="0.15">
      <c r="A116" s="27"/>
      <c r="B116" s="27" t="s">
        <v>142</v>
      </c>
      <c r="C116" s="5" t="s">
        <v>7</v>
      </c>
      <c r="D116" s="5">
        <v>18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>
        <f t="shared" si="2"/>
        <v>0</v>
      </c>
    </row>
    <row r="117" spans="1:75" ht="15" x14ac:dyDescent="0.15">
      <c r="A117" s="27"/>
      <c r="B117" s="27" t="s">
        <v>143</v>
      </c>
      <c r="C117" s="5" t="s">
        <v>26</v>
      </c>
      <c r="D117" s="5">
        <v>88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>
        <f t="shared" si="2"/>
        <v>0</v>
      </c>
    </row>
    <row r="118" spans="1:75" ht="15" x14ac:dyDescent="0.15">
      <c r="A118" s="27"/>
      <c r="B118" s="27" t="s">
        <v>144</v>
      </c>
      <c r="C118" s="5" t="s">
        <v>7</v>
      </c>
      <c r="D118" s="5">
        <v>18</v>
      </c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>
        <f t="shared" si="2"/>
        <v>0</v>
      </c>
    </row>
    <row r="119" spans="1:75" ht="15" x14ac:dyDescent="0.15">
      <c r="A119" s="27"/>
      <c r="B119" s="27" t="s">
        <v>145</v>
      </c>
      <c r="C119" s="5" t="s">
        <v>7</v>
      </c>
      <c r="D119" s="5">
        <v>18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>
        <f t="shared" si="2"/>
        <v>0</v>
      </c>
    </row>
    <row r="120" spans="1:75" x14ac:dyDescent="0.15">
      <c r="B120" s="31" t="s">
        <v>150</v>
      </c>
      <c r="E120" s="25">
        <f t="shared" ref="E120:T120" si="3">SUMPRODUCT($D$3:$D$119,E3:E119)</f>
        <v>0</v>
      </c>
      <c r="F120" s="25">
        <f t="shared" si="3"/>
        <v>0</v>
      </c>
      <c r="G120" s="25">
        <f t="shared" si="3"/>
        <v>0</v>
      </c>
      <c r="H120" s="25">
        <f t="shared" si="3"/>
        <v>0</v>
      </c>
      <c r="I120" s="25">
        <f t="shared" si="3"/>
        <v>0</v>
      </c>
      <c r="J120" s="25">
        <f t="shared" si="3"/>
        <v>0</v>
      </c>
      <c r="K120" s="25">
        <f t="shared" si="3"/>
        <v>0</v>
      </c>
      <c r="L120" s="25">
        <f t="shared" si="3"/>
        <v>0</v>
      </c>
      <c r="M120" s="25">
        <f t="shared" si="3"/>
        <v>0</v>
      </c>
      <c r="N120" s="25">
        <f t="shared" si="3"/>
        <v>0</v>
      </c>
      <c r="O120" s="25">
        <f t="shared" si="3"/>
        <v>0</v>
      </c>
      <c r="P120" s="25">
        <f t="shared" si="3"/>
        <v>0</v>
      </c>
      <c r="Q120" s="25">
        <f t="shared" si="3"/>
        <v>0</v>
      </c>
      <c r="R120" s="25">
        <f t="shared" si="3"/>
        <v>0</v>
      </c>
      <c r="S120" s="25">
        <f t="shared" si="3"/>
        <v>0</v>
      </c>
      <c r="T120" s="25">
        <f t="shared" si="3"/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</row>
  </sheetData>
  <autoFilter ref="A2:CL133" xr:uid="{00000000-0009-0000-0000-000006000000}"/>
  <mergeCells count="1">
    <mergeCell ref="A1: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Кубок ФАР</vt:lpstr>
      <vt:lpstr>Протокол Кубок ФАР</vt:lpstr>
      <vt:lpstr>МЖ Кубок</vt:lpstr>
      <vt:lpstr>Протокол МЖ</vt:lpstr>
      <vt:lpstr>Фестиваль и Кубок</vt:lpstr>
      <vt:lpstr>'Протокол Кубок ФАР'!Print_Area</vt:lpstr>
      <vt:lpstr>'Протокол МЖ'!Print_Area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</dc:creator>
  <cp:lastModifiedBy>Microsoft Office User</cp:lastModifiedBy>
  <cp:lastPrinted>2026-06-10T22:28:24Z</cp:lastPrinted>
  <dcterms:created xsi:type="dcterms:W3CDTF">2015-06-05T18:19:34Z</dcterms:created>
  <dcterms:modified xsi:type="dcterms:W3CDTF">2026-06-21T07:26:37Z</dcterms:modified>
</cp:coreProperties>
</file>