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irina/WORK/FAR/Скалы России/CUP_Women/"/>
    </mc:Choice>
  </mc:AlternateContent>
  <xr:revisionPtr revIDLastSave="0" documentId="13_ncr:1_{4B26F4EE-CBDF-7E4B-8E2C-5F9E8743E952}" xr6:coauthVersionLast="40" xr6:coauthVersionMax="40" xr10:uidLastSave="{00000000-0000-0000-0000-000000000000}"/>
  <bookViews>
    <workbookView xWindow="0" yWindow="600" windowWidth="22940" windowHeight="14300" xr2:uid="{00000000-000D-0000-FFFF-FFFF00000000}"/>
  </bookViews>
  <sheets>
    <sheet name="Женский Кубок" sheetId="13" r:id="rId1"/>
    <sheet name="Протокол Женский Кубок" sheetId="18" r:id="rId2"/>
  </sheets>
  <definedNames>
    <definedName name="_xlnm._FilterDatabase" localSheetId="0" hidden="1">'Женский Кубок'!$A$2:$AM$133</definedName>
    <definedName name="_xlnm.Print_Area" localSheetId="1">'Протокол Женский Кубок'!$A$1:$I$19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0" i="13" l="1"/>
  <c r="I120" i="13"/>
  <c r="I13" i="18" l="1"/>
  <c r="J120" i="13"/>
  <c r="I19" i="18" l="1"/>
  <c r="I18" i="18"/>
  <c r="I17" i="18"/>
  <c r="I16" i="18"/>
  <c r="I6" i="18"/>
  <c r="I7" i="18"/>
  <c r="I9" i="18"/>
  <c r="I15" i="18"/>
  <c r="I8" i="18"/>
  <c r="I14" i="18"/>
  <c r="I5" i="18"/>
  <c r="I11" i="18"/>
  <c r="I12" i="18"/>
  <c r="I10" i="18"/>
  <c r="K120" i="13" l="1"/>
  <c r="L120" i="13"/>
  <c r="M120" i="13"/>
  <c r="N120" i="13"/>
  <c r="O120" i="13"/>
  <c r="H120" i="13" l="1"/>
  <c r="G120" i="13"/>
  <c r="F120" i="13"/>
  <c r="E120" i="13"/>
  <c r="X119" i="13"/>
  <c r="X118" i="13"/>
  <c r="X117" i="13"/>
  <c r="X116" i="13"/>
  <c r="X115" i="13"/>
  <c r="X114" i="13"/>
  <c r="X113" i="13"/>
  <c r="X112" i="13"/>
  <c r="X111" i="13"/>
  <c r="X110" i="13"/>
  <c r="X109" i="13"/>
  <c r="X108" i="13"/>
  <c r="X107" i="13"/>
  <c r="X106" i="13"/>
  <c r="X105" i="13"/>
  <c r="X104" i="13"/>
  <c r="X103" i="13"/>
  <c r="X102" i="13"/>
  <c r="X101" i="13"/>
  <c r="X100" i="13"/>
  <c r="X99" i="13"/>
  <c r="X98" i="13"/>
  <c r="X97" i="13"/>
  <c r="X96" i="13"/>
  <c r="X95" i="13"/>
  <c r="X94" i="13"/>
  <c r="X93" i="13"/>
  <c r="X92" i="13"/>
  <c r="X91" i="13"/>
  <c r="X90" i="13"/>
  <c r="X89" i="13"/>
  <c r="X88" i="13"/>
  <c r="X87" i="13"/>
  <c r="X86" i="13"/>
  <c r="X85" i="13"/>
  <c r="X84" i="13"/>
  <c r="X83" i="13"/>
  <c r="X82" i="13"/>
  <c r="X81" i="13"/>
  <c r="X80" i="13"/>
  <c r="X79" i="13"/>
  <c r="X78" i="13"/>
  <c r="X77" i="13"/>
  <c r="X76" i="13"/>
  <c r="X75" i="13"/>
  <c r="X74" i="13"/>
  <c r="X73" i="13"/>
  <c r="X72" i="13"/>
  <c r="X71" i="13"/>
  <c r="X70" i="13"/>
  <c r="X69" i="13"/>
  <c r="X68" i="13"/>
  <c r="X67" i="13"/>
  <c r="X66" i="13"/>
  <c r="X65" i="13"/>
  <c r="X64" i="13"/>
  <c r="X63" i="13"/>
  <c r="X62" i="13"/>
  <c r="X61" i="13"/>
  <c r="X60" i="13"/>
  <c r="X59" i="13"/>
  <c r="X58" i="13"/>
  <c r="X57" i="13"/>
  <c r="X56" i="13"/>
  <c r="X55" i="13"/>
  <c r="X54" i="13"/>
  <c r="X53" i="13"/>
  <c r="X52" i="13"/>
  <c r="X51" i="13"/>
  <c r="X50" i="13"/>
  <c r="X49" i="13"/>
  <c r="X48" i="13"/>
  <c r="X47" i="13"/>
  <c r="X46" i="13"/>
  <c r="X45" i="13"/>
  <c r="X44" i="13"/>
  <c r="X43" i="13"/>
  <c r="X42" i="13"/>
  <c r="X41" i="13"/>
  <c r="X40" i="13"/>
  <c r="X39" i="13"/>
  <c r="X38" i="13"/>
  <c r="X37" i="13"/>
  <c r="X36" i="13"/>
  <c r="X35" i="13"/>
  <c r="X34" i="13"/>
  <c r="X33" i="13"/>
  <c r="X32" i="13"/>
  <c r="X31" i="13"/>
  <c r="X30" i="13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X8" i="13"/>
  <c r="X7" i="13"/>
  <c r="X6" i="13"/>
  <c r="X5" i="13"/>
  <c r="X4" i="13"/>
  <c r="X3" i="13"/>
</calcChain>
</file>

<file path=xl/sharedStrings.xml><?xml version="1.0" encoding="utf-8"?>
<sst xmlns="http://schemas.openxmlformats.org/spreadsheetml/2006/main" count="309" uniqueCount="191">
  <si>
    <t>Баллы</t>
  </si>
  <si>
    <t>Связка</t>
  </si>
  <si>
    <t xml:space="preserve"> Маршрут 1</t>
  </si>
  <si>
    <t>Маршрут 2</t>
  </si>
  <si>
    <t>Маршрут 3</t>
  </si>
  <si>
    <t>Итог</t>
  </si>
  <si>
    <t>№</t>
  </si>
  <si>
    <t>5c</t>
  </si>
  <si>
    <t>5а</t>
  </si>
  <si>
    <t>4b</t>
  </si>
  <si>
    <t>5b</t>
  </si>
  <si>
    <t>5a+</t>
  </si>
  <si>
    <t>Трофимыч</t>
  </si>
  <si>
    <t>6b</t>
  </si>
  <si>
    <t>5с+</t>
  </si>
  <si>
    <t>6а+</t>
  </si>
  <si>
    <t>6с+</t>
  </si>
  <si>
    <t>6а</t>
  </si>
  <si>
    <t>6a+</t>
  </si>
  <si>
    <t>6b+</t>
  </si>
  <si>
    <t>5b+</t>
  </si>
  <si>
    <t>6а+/6b</t>
  </si>
  <si>
    <t>5а/5b</t>
  </si>
  <si>
    <t>6с+/7а</t>
  </si>
  <si>
    <t>5c/6a</t>
  </si>
  <si>
    <t>5с+/6а</t>
  </si>
  <si>
    <t>6c</t>
  </si>
  <si>
    <t>7a</t>
  </si>
  <si>
    <t>Дорога за облаками 1</t>
  </si>
  <si>
    <t>Дорога за облаками 2</t>
  </si>
  <si>
    <t>Дорога за облаками 3</t>
  </si>
  <si>
    <t>Дорога за облаками 4</t>
  </si>
  <si>
    <t>Дорога за облаками 5</t>
  </si>
  <si>
    <t>Дорога за облаками 6</t>
  </si>
  <si>
    <t>Дорога за облаками 7</t>
  </si>
  <si>
    <t>Дорога за облаками 8</t>
  </si>
  <si>
    <t>Дорога за облаками 9</t>
  </si>
  <si>
    <t>Дорога за облаками 10</t>
  </si>
  <si>
    <t>Категория</t>
  </si>
  <si>
    <t>Гадкий я и мои людоеды 1</t>
  </si>
  <si>
    <t>Лохматый 1</t>
  </si>
  <si>
    <t>Лохматый 2</t>
  </si>
  <si>
    <t>Гадкий я и мои людоеды 2</t>
  </si>
  <si>
    <t>Трофимыч 1</t>
  </si>
  <si>
    <t>Трофимыч 2</t>
  </si>
  <si>
    <t>Трофимыч 3</t>
  </si>
  <si>
    <t>Трофимыч 4</t>
  </si>
  <si>
    <t>Трофимыч 5</t>
  </si>
  <si>
    <t>Каскад 1</t>
  </si>
  <si>
    <t>Каскад 2</t>
  </si>
  <si>
    <t>Каскад 3</t>
  </si>
  <si>
    <t>Каскад 4</t>
  </si>
  <si>
    <t>Хрюндель 1</t>
  </si>
  <si>
    <t>Хрюндель 2</t>
  </si>
  <si>
    <t>Масяня 1</t>
  </si>
  <si>
    <t>Масяня 2</t>
  </si>
  <si>
    <t>Рождение в муках 1</t>
  </si>
  <si>
    <t>Рождение в муках 2</t>
  </si>
  <si>
    <t>Рождение в муках 3</t>
  </si>
  <si>
    <t>Рождение в муках 4</t>
  </si>
  <si>
    <t>Крейсер Варяг 1</t>
  </si>
  <si>
    <t>Крейсер Варяг 2</t>
  </si>
  <si>
    <t>Крейсер Варяг 3</t>
  </si>
  <si>
    <t>Крейсер Варяг 4</t>
  </si>
  <si>
    <t>Крейсер Варяг 5</t>
  </si>
  <si>
    <t>Вятка 1</t>
  </si>
  <si>
    <t>Вятка 2</t>
  </si>
  <si>
    <t>Вятка 3</t>
  </si>
  <si>
    <t>Вятка 4</t>
  </si>
  <si>
    <t>Вятка 5</t>
  </si>
  <si>
    <t>Полководец 1</t>
  </si>
  <si>
    <t>Полководец 2</t>
  </si>
  <si>
    <t>Полководец 3</t>
  </si>
  <si>
    <t>Полководец 4</t>
  </si>
  <si>
    <t>Полководец 5</t>
  </si>
  <si>
    <t>Детская неожиданность 1</t>
  </si>
  <si>
    <t>Детская неожиданность 2</t>
  </si>
  <si>
    <t>Детская неожиданность 3</t>
  </si>
  <si>
    <t>Детская неожиданность 4</t>
  </si>
  <si>
    <t>Детская неожиданность 5</t>
  </si>
  <si>
    <t>Доверяй, но проверяй 1</t>
  </si>
  <si>
    <t>Доверяй, но проверяй 2</t>
  </si>
  <si>
    <t>Карниз 1</t>
  </si>
  <si>
    <t>Карниз 2</t>
  </si>
  <si>
    <t>Карниз 3</t>
  </si>
  <si>
    <t>Карниз 4</t>
  </si>
  <si>
    <t>Карниз 5</t>
  </si>
  <si>
    <t>Карниз 6</t>
  </si>
  <si>
    <t>Карниз 7</t>
  </si>
  <si>
    <t>Надежды Оленёвой 1</t>
  </si>
  <si>
    <t>Надежды Оленёвой 2</t>
  </si>
  <si>
    <t>Надежды Оленёвой 3</t>
  </si>
  <si>
    <t>Надежды Оленёвой 4</t>
  </si>
  <si>
    <t>Надежды Оленёвой 5</t>
  </si>
  <si>
    <t>Надежды Оленёвой 6</t>
  </si>
  <si>
    <t>Надежды Оленёвой 7</t>
  </si>
  <si>
    <t>Надежды Оленёвой 8</t>
  </si>
  <si>
    <t>День Победы 1</t>
  </si>
  <si>
    <t>День Победы 2</t>
  </si>
  <si>
    <t>День Победы 3</t>
  </si>
  <si>
    <t>День Победы 4</t>
  </si>
  <si>
    <t>День Победы 5</t>
  </si>
  <si>
    <t>Эверест 1</t>
  </si>
  <si>
    <t>Эверест 2</t>
  </si>
  <si>
    <t>Эверест 3</t>
  </si>
  <si>
    <t>Эверест 4</t>
  </si>
  <si>
    <t>Березка 1</t>
  </si>
  <si>
    <t>Березка 2</t>
  </si>
  <si>
    <t>Березка 3</t>
  </si>
  <si>
    <t>Березка 4</t>
  </si>
  <si>
    <t>Березка 5</t>
  </si>
  <si>
    <t>Залёт 1</t>
  </si>
  <si>
    <t>Залёт 2</t>
  </si>
  <si>
    <t>Залёт 3</t>
  </si>
  <si>
    <t>Залёт 4</t>
  </si>
  <si>
    <t>Залёт 5</t>
  </si>
  <si>
    <t>Залёт 6</t>
  </si>
  <si>
    <t>Залёт 7</t>
  </si>
  <si>
    <t>Залёт 8</t>
  </si>
  <si>
    <t>Залёт 9</t>
  </si>
  <si>
    <t>Залёт 10</t>
  </si>
  <si>
    <t>Залёт 11</t>
  </si>
  <si>
    <t>Путь война 1</t>
  </si>
  <si>
    <t>Путь война 2</t>
  </si>
  <si>
    <t>Путь война 3</t>
  </si>
  <si>
    <t>Путь война 4</t>
  </si>
  <si>
    <t>Путь война 5</t>
  </si>
  <si>
    <t>Путь война 6</t>
  </si>
  <si>
    <t>Путь война 7</t>
  </si>
  <si>
    <t>Путь война 8</t>
  </si>
  <si>
    <t>Путь война 9</t>
  </si>
  <si>
    <t>Путь война 10</t>
  </si>
  <si>
    <t>Путь война 11</t>
  </si>
  <si>
    <t>Комплект удовольствия 1</t>
  </si>
  <si>
    <t>Комплект удовольствия 2</t>
  </si>
  <si>
    <t>Комплект удовольствия 3</t>
  </si>
  <si>
    <t>Комплект удовольствия 4</t>
  </si>
  <si>
    <t>Комплект удовольствия 5</t>
  </si>
  <si>
    <t>Комплект удовольствия 6</t>
  </si>
  <si>
    <t>Комплект удовольствия 7</t>
  </si>
  <si>
    <t>Комплект удовольствия 8</t>
  </si>
  <si>
    <t>Комплект удовольствия 9</t>
  </si>
  <si>
    <t>Комплект удовольствия 10</t>
  </si>
  <si>
    <t>Комплект удовольствия 11</t>
  </si>
  <si>
    <t>Комплект удовольствия 12</t>
  </si>
  <si>
    <t>Комплект удовольствия 13</t>
  </si>
  <si>
    <t>7с/8а</t>
  </si>
  <si>
    <t>Кравченко
Щекинова</t>
  </si>
  <si>
    <t>Сафиуллина
Мирановская</t>
  </si>
  <si>
    <t>Название маршрута</t>
  </si>
  <si>
    <t>Итого</t>
  </si>
  <si>
    <t>Наименование</t>
  </si>
  <si>
    <t>Березка</t>
  </si>
  <si>
    <t>Комплект удовольствия</t>
  </si>
  <si>
    <t>Вятка</t>
  </si>
  <si>
    <t>Залёт</t>
  </si>
  <si>
    <t>Полководец</t>
  </si>
  <si>
    <t>Масяня</t>
  </si>
  <si>
    <t>Место</t>
  </si>
  <si>
    <t>Маклакова Полковникова</t>
  </si>
  <si>
    <t>Пильщикова Громова</t>
  </si>
  <si>
    <t>Григорьева Кубайдулиева</t>
  </si>
  <si>
    <t>Пылова Пурис</t>
  </si>
  <si>
    <t>Данилкова Юлоскова</t>
  </si>
  <si>
    <t>Шидловская Скотникова</t>
  </si>
  <si>
    <t>Шевкун Щербакова</t>
  </si>
  <si>
    <t>Алексанкина Горбачева</t>
  </si>
  <si>
    <t>Ройтман Вавилова</t>
  </si>
  <si>
    <t>Открытый женский КУБОК 2026</t>
  </si>
  <si>
    <t>ОТКРЫТЫЙ ЖЕНСКИЙ КУБОК ФАР НА МУЛЬТИПИТЧАХ 2026</t>
  </si>
  <si>
    <t>Пылова Екатерина Константиновна - Пурис Екатерина Алексеевна</t>
  </si>
  <si>
    <t xml:space="preserve">Дорога за облаками </t>
  </si>
  <si>
    <t>Алексанкина Анастасия Михайловна - Горбачева Дарья Николаевна</t>
  </si>
  <si>
    <t>Крейсер Варягъ</t>
  </si>
  <si>
    <t>Маклакова Ирэна Александровна - Полковникова Екатерина Сергеевна</t>
  </si>
  <si>
    <t>Путь Воина</t>
  </si>
  <si>
    <t>Надежды Оленевой</t>
  </si>
  <si>
    <t xml:space="preserve">Данилкова Екатерина Борисовна - Юлоскова Софья Александровна </t>
  </si>
  <si>
    <t xml:space="preserve">Вятка </t>
  </si>
  <si>
    <t>Кравченко Инна Анатольевна - Щекинова Татьяна Викторовна</t>
  </si>
  <si>
    <t>Эверест 24</t>
  </si>
  <si>
    <t>Пильщикова Надежда Сергеевна - Громова Ольга Владимировна</t>
  </si>
  <si>
    <t>6c+/7a</t>
  </si>
  <si>
    <t>6c+</t>
  </si>
  <si>
    <t>5c+</t>
  </si>
  <si>
    <t>Скотникова Марина Алексеевна - Шидловская Разалина Викторовна</t>
  </si>
  <si>
    <t>Стародубцева Алиева</t>
  </si>
  <si>
    <t>Стародубцева Татьяна Андреевна - Алиева Татьяна Ивановна</t>
  </si>
  <si>
    <t>Ройтман Софья Андреевна - Вавилова Александра Николаевна</t>
  </si>
  <si>
    <t xml:space="preserve">Мироновская Мария Леонидовна - Сафиуллина Дилара Илгизовна </t>
  </si>
  <si>
    <t>Григорьева Александра Евгеньевна - Кубайдулиева Жания Мендыгалеевна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</si>
</sst>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56">
    <xf numFmtId="0" fontId="0" fillId="0" borderId="0" xfId="0"/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2" borderId="7" xfId="0" applyFont="1" applyFill="1" applyBorder="1"/>
    <xf numFmtId="0" fontId="7" fillId="2" borderId="6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2" borderId="6" xfId="0" applyFont="1" applyFill="1" applyBorder="1"/>
    <xf numFmtId="0" fontId="7" fillId="0" borderId="6" xfId="0" applyFont="1" applyBorder="1" applyAlignment="1">
      <alignment horizontal="left"/>
    </xf>
    <xf numFmtId="0" fontId="7" fillId="2" borderId="9" xfId="0" applyFont="1" applyFill="1" applyBorder="1"/>
    <xf numFmtId="0" fontId="5" fillId="0" borderId="0" xfId="3" applyFont="1"/>
    <xf numFmtId="0" fontId="3" fillId="0" borderId="0" xfId="2" applyFont="1"/>
    <xf numFmtId="0" fontId="3" fillId="0" borderId="0" xfId="2" applyFont="1" applyAlignment="1">
      <alignment wrapText="1"/>
    </xf>
    <xf numFmtId="0" fontId="3" fillId="0" borderId="7" xfId="2" applyFont="1" applyBorder="1" applyAlignment="1">
      <alignment horizontal="center"/>
    </xf>
    <xf numFmtId="0" fontId="3" fillId="0" borderId="7" xfId="2" applyFont="1" applyBorder="1"/>
    <xf numFmtId="0" fontId="3" fillId="0" borderId="0" xfId="2" applyFont="1" applyFill="1"/>
    <xf numFmtId="0" fontId="3" fillId="0" borderId="6" xfId="2" applyFont="1" applyBorder="1" applyAlignment="1">
      <alignment horizontal="center"/>
    </xf>
    <xf numFmtId="0" fontId="3" fillId="0" borderId="6" xfId="2" applyFont="1" applyBorder="1"/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6" xfId="2" applyFont="1" applyBorder="1" applyAlignment="1">
      <alignment horizontal="center" vertical="top" wrapText="1"/>
    </xf>
    <xf numFmtId="0" fontId="3" fillId="0" borderId="9" xfId="2" applyFont="1" applyBorder="1"/>
    <xf numFmtId="0" fontId="3" fillId="0" borderId="0" xfId="2" applyFont="1" applyFill="1" applyAlignment="1">
      <alignment wrapText="1"/>
    </xf>
    <xf numFmtId="0" fontId="5" fillId="0" borderId="0" xfId="3" applyFont="1" applyAlignment="1"/>
    <xf numFmtId="0" fontId="7" fillId="0" borderId="0" xfId="0" applyFont="1" applyFill="1"/>
    <xf numFmtId="0" fontId="7" fillId="2" borderId="7" xfId="0" applyFont="1" applyFill="1" applyBorder="1" applyAlignment="1">
      <alignment horizontal="left"/>
    </xf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3" xfId="0" applyFont="1" applyFill="1" applyBorder="1"/>
    <xf numFmtId="0" fontId="7" fillId="2" borderId="10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4">
    <cellStyle name="Обычный 2" xfId="2" xr:uid="{00000000-0005-0000-0000-000001000000}"/>
    <cellStyle name="Обычный 2 5" xfId="1" xr:uid="{00000000-0005-0000-0000-000002000000}"/>
    <cellStyle name="Обычный 2 5 2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D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X120"/>
  <sheetViews>
    <sheetView tabSelected="1" zoomScaleNormal="85" workbookViewId="0">
      <pane xSplit="4" ySplit="2" topLeftCell="E12" activePane="bottomRight" state="frozen"/>
      <selection pane="topRight" activeCell="E1" sqref="E1"/>
      <selection pane="bottomLeft" activeCell="A23" sqref="A23"/>
      <selection pane="bottomRight" activeCell="I33" sqref="I33"/>
    </sheetView>
  </sheetViews>
  <sheetFormatPr baseColWidth="10" defaultColWidth="9.1640625" defaultRowHeight="14" x14ac:dyDescent="0.15"/>
  <cols>
    <col min="1" max="1" width="9.83203125" style="19" customWidth="1"/>
    <col min="2" max="2" width="26.6640625" style="19" customWidth="1"/>
    <col min="3" max="3" width="10.5" style="19" customWidth="1"/>
    <col min="4" max="4" width="11.33203125" style="19" customWidth="1"/>
    <col min="5" max="6" width="14.5" style="19" customWidth="1"/>
    <col min="7" max="7" width="13.33203125" style="19" customWidth="1"/>
    <col min="8" max="8" width="14.33203125" style="19" customWidth="1"/>
    <col min="9" max="9" width="14.1640625" style="19" customWidth="1"/>
    <col min="10" max="10" width="12.5" style="19" customWidth="1"/>
    <col min="11" max="23" width="14.1640625" style="19" customWidth="1"/>
    <col min="24" max="16384" width="9.1640625" style="19"/>
  </cols>
  <sheetData>
    <row r="1" spans="1:24" ht="30.75" customHeight="1" x14ac:dyDescent="0.2">
      <c r="A1" s="50" t="s">
        <v>168</v>
      </c>
      <c r="B1" s="50"/>
      <c r="C1" s="50"/>
      <c r="D1" s="5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8"/>
      <c r="Q1" s="18"/>
      <c r="R1" s="18"/>
      <c r="S1" s="18"/>
      <c r="T1" s="18"/>
      <c r="U1" s="18"/>
      <c r="V1" s="18"/>
      <c r="W1" s="18"/>
    </row>
    <row r="2" spans="1:24" s="20" customFormat="1" ht="30" x14ac:dyDescent="0.15">
      <c r="A2" s="20" t="s">
        <v>6</v>
      </c>
      <c r="B2" s="20" t="s">
        <v>149</v>
      </c>
      <c r="C2" s="20" t="s">
        <v>38</v>
      </c>
      <c r="D2" s="20" t="s">
        <v>0</v>
      </c>
      <c r="E2" s="20" t="s">
        <v>159</v>
      </c>
      <c r="F2" s="30" t="s">
        <v>148</v>
      </c>
      <c r="G2" s="20" t="s">
        <v>160</v>
      </c>
      <c r="H2" s="20" t="s">
        <v>161</v>
      </c>
      <c r="I2" s="30" t="s">
        <v>147</v>
      </c>
      <c r="J2" s="20" t="s">
        <v>162</v>
      </c>
      <c r="K2" s="30" t="s">
        <v>163</v>
      </c>
      <c r="L2" s="20" t="s">
        <v>164</v>
      </c>
      <c r="M2" s="30" t="s">
        <v>165</v>
      </c>
      <c r="N2" s="30" t="s">
        <v>166</v>
      </c>
      <c r="O2" s="30" t="s">
        <v>167</v>
      </c>
      <c r="P2" s="30" t="s">
        <v>186</v>
      </c>
      <c r="Q2" s="30"/>
      <c r="R2" s="30"/>
      <c r="S2" s="30"/>
      <c r="T2" s="30"/>
      <c r="U2" s="30"/>
      <c r="V2" s="30"/>
      <c r="W2" s="30"/>
    </row>
    <row r="3" spans="1:24" ht="15" x14ac:dyDescent="0.15">
      <c r="A3" s="21">
        <v>1</v>
      </c>
      <c r="B3" s="22" t="s">
        <v>28</v>
      </c>
      <c r="C3" s="4" t="s">
        <v>7</v>
      </c>
      <c r="D3" s="4">
        <v>18</v>
      </c>
      <c r="E3" s="23">
        <v>3</v>
      </c>
      <c r="F3" s="23"/>
      <c r="G3" s="23"/>
      <c r="H3" s="23"/>
      <c r="I3" s="23"/>
      <c r="J3" s="23">
        <v>3</v>
      </c>
      <c r="K3" s="23"/>
      <c r="L3" s="23">
        <v>3</v>
      </c>
      <c r="M3" s="23"/>
      <c r="N3" s="23"/>
      <c r="O3" s="23">
        <v>5</v>
      </c>
      <c r="P3" s="23">
        <v>3</v>
      </c>
      <c r="Q3" s="23"/>
      <c r="R3" s="23"/>
      <c r="S3" s="23"/>
      <c r="T3" s="23"/>
      <c r="U3" s="23"/>
      <c r="V3" s="23"/>
      <c r="W3" s="23"/>
      <c r="X3" s="23">
        <f t="shared" ref="X3:X34" si="0">SUM(E3:J3)</f>
        <v>6</v>
      </c>
    </row>
    <row r="4" spans="1:24" ht="15" x14ac:dyDescent="0.15">
      <c r="A4" s="24"/>
      <c r="B4" s="25" t="s">
        <v>29</v>
      </c>
      <c r="C4" s="3" t="s">
        <v>7</v>
      </c>
      <c r="D4" s="3">
        <v>18</v>
      </c>
      <c r="E4" s="23">
        <v>3</v>
      </c>
      <c r="F4" s="23"/>
      <c r="G4" s="23"/>
      <c r="H4" s="23"/>
      <c r="I4" s="23"/>
      <c r="J4" s="23">
        <v>3</v>
      </c>
      <c r="K4" s="23"/>
      <c r="L4" s="23">
        <v>3</v>
      </c>
      <c r="M4" s="23"/>
      <c r="N4" s="23"/>
      <c r="O4" s="23">
        <v>5</v>
      </c>
      <c r="P4" s="23">
        <v>3</v>
      </c>
      <c r="Q4" s="23"/>
      <c r="R4" s="23"/>
      <c r="S4" s="23"/>
      <c r="T4" s="23"/>
      <c r="U4" s="23"/>
      <c r="V4" s="23"/>
      <c r="W4" s="23"/>
      <c r="X4" s="23">
        <f t="shared" si="0"/>
        <v>6</v>
      </c>
    </row>
    <row r="5" spans="1:24" ht="15" x14ac:dyDescent="0.15">
      <c r="A5" s="24"/>
      <c r="B5" s="25" t="s">
        <v>30</v>
      </c>
      <c r="C5" s="3" t="s">
        <v>8</v>
      </c>
      <c r="D5" s="3">
        <v>8</v>
      </c>
      <c r="E5" s="23">
        <v>3</v>
      </c>
      <c r="F5" s="23"/>
      <c r="G5" s="23"/>
      <c r="H5" s="23"/>
      <c r="I5" s="23"/>
      <c r="J5" s="23">
        <v>3</v>
      </c>
      <c r="K5" s="23"/>
      <c r="L5" s="23">
        <v>3</v>
      </c>
      <c r="M5" s="23"/>
      <c r="N5" s="23"/>
      <c r="O5" s="23">
        <v>5</v>
      </c>
      <c r="P5" s="23">
        <v>3</v>
      </c>
      <c r="Q5" s="23"/>
      <c r="R5" s="23"/>
      <c r="S5" s="23"/>
      <c r="T5" s="23"/>
      <c r="U5" s="23"/>
      <c r="V5" s="23"/>
      <c r="W5" s="23"/>
      <c r="X5" s="23">
        <f t="shared" si="0"/>
        <v>6</v>
      </c>
    </row>
    <row r="6" spans="1:24" ht="15" x14ac:dyDescent="0.15">
      <c r="A6" s="24"/>
      <c r="B6" s="25" t="s">
        <v>31</v>
      </c>
      <c r="C6" s="3" t="s">
        <v>7</v>
      </c>
      <c r="D6" s="3">
        <v>18</v>
      </c>
      <c r="E6" s="23">
        <v>3</v>
      </c>
      <c r="F6" s="23"/>
      <c r="G6" s="23"/>
      <c r="H6" s="23"/>
      <c r="I6" s="23"/>
      <c r="J6" s="23">
        <v>3</v>
      </c>
      <c r="K6" s="23"/>
      <c r="L6" s="23">
        <v>3</v>
      </c>
      <c r="M6" s="23"/>
      <c r="N6" s="23"/>
      <c r="O6" s="23">
        <v>5</v>
      </c>
      <c r="P6" s="23">
        <v>3</v>
      </c>
      <c r="Q6" s="23"/>
      <c r="R6" s="23"/>
      <c r="S6" s="23"/>
      <c r="T6" s="23"/>
      <c r="U6" s="23"/>
      <c r="V6" s="23"/>
      <c r="W6" s="23"/>
      <c r="X6" s="23">
        <f t="shared" si="0"/>
        <v>6</v>
      </c>
    </row>
    <row r="7" spans="1:24" ht="15" x14ac:dyDescent="0.15">
      <c r="A7" s="24"/>
      <c r="B7" s="25" t="s">
        <v>32</v>
      </c>
      <c r="C7" s="3" t="s">
        <v>9</v>
      </c>
      <c r="D7" s="3">
        <v>8</v>
      </c>
      <c r="E7" s="23">
        <v>3</v>
      </c>
      <c r="F7" s="23"/>
      <c r="G7" s="23"/>
      <c r="H7" s="23"/>
      <c r="I7" s="23"/>
      <c r="J7" s="23">
        <v>3</v>
      </c>
      <c r="K7" s="23"/>
      <c r="L7" s="23">
        <v>3</v>
      </c>
      <c r="M7" s="23"/>
      <c r="N7" s="23"/>
      <c r="O7" s="23">
        <v>5</v>
      </c>
      <c r="P7" s="23">
        <v>3</v>
      </c>
      <c r="Q7" s="23"/>
      <c r="R7" s="23"/>
      <c r="S7" s="23"/>
      <c r="T7" s="23"/>
      <c r="U7" s="23"/>
      <c r="V7" s="23"/>
      <c r="W7" s="23"/>
      <c r="X7" s="23">
        <f t="shared" si="0"/>
        <v>6</v>
      </c>
    </row>
    <row r="8" spans="1:24" ht="15" x14ac:dyDescent="0.15">
      <c r="A8" s="24"/>
      <c r="B8" s="25" t="s">
        <v>33</v>
      </c>
      <c r="C8" s="3" t="s">
        <v>9</v>
      </c>
      <c r="D8" s="3">
        <v>8</v>
      </c>
      <c r="E8" s="23">
        <v>3</v>
      </c>
      <c r="F8" s="23"/>
      <c r="G8" s="23"/>
      <c r="H8" s="23"/>
      <c r="I8" s="23"/>
      <c r="J8" s="23">
        <v>3</v>
      </c>
      <c r="K8" s="23"/>
      <c r="L8" s="23">
        <v>3</v>
      </c>
      <c r="M8" s="23"/>
      <c r="N8" s="23"/>
      <c r="O8" s="23">
        <v>5</v>
      </c>
      <c r="P8" s="23">
        <v>3</v>
      </c>
      <c r="Q8" s="23"/>
      <c r="R8" s="23"/>
      <c r="S8" s="23"/>
      <c r="T8" s="23"/>
      <c r="U8" s="23"/>
      <c r="V8" s="23"/>
      <c r="W8" s="23"/>
      <c r="X8" s="23">
        <f t="shared" si="0"/>
        <v>6</v>
      </c>
    </row>
    <row r="9" spans="1:24" ht="15" x14ac:dyDescent="0.15">
      <c r="A9" s="24"/>
      <c r="B9" s="25" t="s">
        <v>34</v>
      </c>
      <c r="C9" s="3" t="s">
        <v>7</v>
      </c>
      <c r="D9" s="3">
        <v>18</v>
      </c>
      <c r="E9" s="23">
        <v>3</v>
      </c>
      <c r="F9" s="23"/>
      <c r="G9" s="23"/>
      <c r="H9" s="23"/>
      <c r="I9" s="23"/>
      <c r="J9" s="23">
        <v>3</v>
      </c>
      <c r="K9" s="23"/>
      <c r="L9" s="23">
        <v>3</v>
      </c>
      <c r="M9" s="23"/>
      <c r="N9" s="23"/>
      <c r="O9" s="23">
        <v>5</v>
      </c>
      <c r="P9" s="23">
        <v>3</v>
      </c>
      <c r="Q9" s="23"/>
      <c r="R9" s="23"/>
      <c r="S9" s="23"/>
      <c r="T9" s="23"/>
      <c r="U9" s="23"/>
      <c r="V9" s="23"/>
      <c r="W9" s="23"/>
      <c r="X9" s="23">
        <f t="shared" si="0"/>
        <v>6</v>
      </c>
    </row>
    <row r="10" spans="1:24" ht="15" x14ac:dyDescent="0.15">
      <c r="A10" s="24"/>
      <c r="B10" s="25" t="s">
        <v>35</v>
      </c>
      <c r="C10" s="3" t="s">
        <v>7</v>
      </c>
      <c r="D10" s="3">
        <v>18</v>
      </c>
      <c r="E10" s="23">
        <v>3</v>
      </c>
      <c r="F10" s="23"/>
      <c r="G10" s="23"/>
      <c r="H10" s="23"/>
      <c r="I10" s="23"/>
      <c r="J10" s="23">
        <v>3</v>
      </c>
      <c r="K10" s="23"/>
      <c r="L10" s="23">
        <v>3</v>
      </c>
      <c r="M10" s="23"/>
      <c r="N10" s="23"/>
      <c r="O10" s="23">
        <v>5</v>
      </c>
      <c r="P10" s="23">
        <v>3</v>
      </c>
      <c r="Q10" s="23"/>
      <c r="R10" s="23"/>
      <c r="S10" s="23"/>
      <c r="T10" s="23"/>
      <c r="U10" s="23"/>
      <c r="V10" s="23"/>
      <c r="W10" s="23"/>
      <c r="X10" s="23">
        <f t="shared" si="0"/>
        <v>6</v>
      </c>
    </row>
    <row r="11" spans="1:24" ht="15" x14ac:dyDescent="0.15">
      <c r="A11" s="24"/>
      <c r="B11" s="25" t="s">
        <v>36</v>
      </c>
      <c r="C11" s="3" t="s">
        <v>10</v>
      </c>
      <c r="D11" s="3">
        <v>13</v>
      </c>
      <c r="E11" s="23">
        <v>3</v>
      </c>
      <c r="F11" s="23"/>
      <c r="G11" s="23"/>
      <c r="H11" s="23"/>
      <c r="I11" s="23"/>
      <c r="J11" s="23">
        <v>3</v>
      </c>
      <c r="K11" s="23"/>
      <c r="L11" s="23">
        <v>3</v>
      </c>
      <c r="M11" s="23"/>
      <c r="N11" s="23"/>
      <c r="O11" s="23">
        <v>5</v>
      </c>
      <c r="P11" s="23">
        <v>3</v>
      </c>
      <c r="Q11" s="23"/>
      <c r="R11" s="23"/>
      <c r="S11" s="23"/>
      <c r="T11" s="23"/>
      <c r="U11" s="23"/>
      <c r="V11" s="23"/>
      <c r="W11" s="23"/>
      <c r="X11" s="23">
        <f t="shared" si="0"/>
        <v>6</v>
      </c>
    </row>
    <row r="12" spans="1:24" ht="15" x14ac:dyDescent="0.15">
      <c r="A12" s="24"/>
      <c r="B12" s="25" t="s">
        <v>37</v>
      </c>
      <c r="C12" s="3" t="s">
        <v>7</v>
      </c>
      <c r="D12" s="3">
        <v>18</v>
      </c>
      <c r="E12" s="23">
        <v>3</v>
      </c>
      <c r="F12" s="23"/>
      <c r="G12" s="23"/>
      <c r="H12" s="23"/>
      <c r="I12" s="23"/>
      <c r="J12" s="23">
        <v>3</v>
      </c>
      <c r="K12" s="23"/>
      <c r="L12" s="23">
        <v>3</v>
      </c>
      <c r="M12" s="23"/>
      <c r="N12" s="23"/>
      <c r="O12" s="23">
        <v>5</v>
      </c>
      <c r="P12" s="23">
        <v>3</v>
      </c>
      <c r="Q12" s="23"/>
      <c r="R12" s="23"/>
      <c r="S12" s="23"/>
      <c r="T12" s="23"/>
      <c r="U12" s="23"/>
      <c r="V12" s="23"/>
      <c r="W12" s="23"/>
      <c r="X12" s="23">
        <f t="shared" si="0"/>
        <v>6</v>
      </c>
    </row>
    <row r="13" spans="1:24" ht="15" x14ac:dyDescent="0.15">
      <c r="A13" s="24">
        <v>2</v>
      </c>
      <c r="B13" s="25" t="s">
        <v>40</v>
      </c>
      <c r="C13" s="3" t="s">
        <v>9</v>
      </c>
      <c r="D13" s="3">
        <v>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>
        <f t="shared" si="0"/>
        <v>0</v>
      </c>
    </row>
    <row r="14" spans="1:24" ht="15" x14ac:dyDescent="0.15">
      <c r="A14" s="24"/>
      <c r="B14" s="25" t="s">
        <v>41</v>
      </c>
      <c r="C14" s="3" t="s">
        <v>8</v>
      </c>
      <c r="D14" s="3">
        <v>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>
        <f t="shared" si="0"/>
        <v>0</v>
      </c>
    </row>
    <row r="15" spans="1:24" ht="15" x14ac:dyDescent="0.15">
      <c r="A15" s="24">
        <v>3</v>
      </c>
      <c r="B15" s="25" t="s">
        <v>39</v>
      </c>
      <c r="C15" s="3" t="s">
        <v>10</v>
      </c>
      <c r="D15" s="3">
        <v>13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>
        <f t="shared" si="0"/>
        <v>0</v>
      </c>
    </row>
    <row r="16" spans="1:24" ht="15" x14ac:dyDescent="0.15">
      <c r="A16" s="24"/>
      <c r="B16" s="25" t="s">
        <v>42</v>
      </c>
      <c r="C16" s="3" t="s">
        <v>11</v>
      </c>
      <c r="D16" s="3">
        <v>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>
        <f t="shared" si="0"/>
        <v>0</v>
      </c>
    </row>
    <row r="17" spans="1:24" ht="15" x14ac:dyDescent="0.15">
      <c r="A17" s="24">
        <v>4</v>
      </c>
      <c r="B17" s="25" t="s">
        <v>43</v>
      </c>
      <c r="C17" s="3" t="s">
        <v>14</v>
      </c>
      <c r="D17" s="3">
        <v>18</v>
      </c>
      <c r="E17" s="23"/>
      <c r="F17" s="23"/>
      <c r="G17" s="23"/>
      <c r="H17" s="23"/>
      <c r="I17" s="23"/>
      <c r="J17" s="23">
        <v>3</v>
      </c>
      <c r="K17" s="23">
        <v>3</v>
      </c>
      <c r="L17" s="23">
        <v>3</v>
      </c>
      <c r="M17" s="23"/>
      <c r="N17" s="23"/>
      <c r="O17" s="23">
        <v>5</v>
      </c>
      <c r="P17" s="23"/>
      <c r="Q17" s="23"/>
      <c r="R17" s="23"/>
      <c r="S17" s="23"/>
      <c r="T17" s="23"/>
      <c r="U17" s="23"/>
      <c r="V17" s="23"/>
      <c r="W17" s="23"/>
      <c r="X17" s="23">
        <f t="shared" si="0"/>
        <v>3</v>
      </c>
    </row>
    <row r="18" spans="1:24" ht="15" x14ac:dyDescent="0.15">
      <c r="A18" s="24"/>
      <c r="B18" s="25" t="s">
        <v>44</v>
      </c>
      <c r="C18" s="3" t="s">
        <v>14</v>
      </c>
      <c r="D18" s="3">
        <v>18</v>
      </c>
      <c r="E18" s="23"/>
      <c r="F18" s="23"/>
      <c r="G18" s="23"/>
      <c r="H18" s="23"/>
      <c r="I18" s="23"/>
      <c r="J18" s="23">
        <v>3</v>
      </c>
      <c r="K18" s="23">
        <v>3</v>
      </c>
      <c r="L18" s="23">
        <v>3</v>
      </c>
      <c r="M18" s="23"/>
      <c r="N18" s="23"/>
      <c r="O18" s="23">
        <v>5</v>
      </c>
      <c r="P18" s="23"/>
      <c r="Q18" s="23"/>
      <c r="R18" s="23"/>
      <c r="S18" s="23"/>
      <c r="T18" s="23"/>
      <c r="U18" s="23"/>
      <c r="V18" s="23"/>
      <c r="W18" s="23"/>
      <c r="X18" s="23">
        <f t="shared" si="0"/>
        <v>3</v>
      </c>
    </row>
    <row r="19" spans="1:24" ht="15" x14ac:dyDescent="0.15">
      <c r="A19" s="24"/>
      <c r="B19" s="25" t="s">
        <v>45</v>
      </c>
      <c r="C19" s="3" t="s">
        <v>13</v>
      </c>
      <c r="D19" s="3">
        <v>50</v>
      </c>
      <c r="E19" s="23"/>
      <c r="F19" s="23"/>
      <c r="G19" s="23"/>
      <c r="H19" s="23"/>
      <c r="I19" s="23"/>
      <c r="J19" s="23">
        <v>3</v>
      </c>
      <c r="K19" s="23">
        <v>3</v>
      </c>
      <c r="L19" s="23">
        <v>3</v>
      </c>
      <c r="M19" s="23"/>
      <c r="N19" s="23"/>
      <c r="O19" s="23">
        <v>3</v>
      </c>
      <c r="P19" s="23"/>
      <c r="Q19" s="23"/>
      <c r="R19" s="23"/>
      <c r="S19" s="23"/>
      <c r="T19" s="23"/>
      <c r="U19" s="23"/>
      <c r="V19" s="23"/>
      <c r="W19" s="23"/>
      <c r="X19" s="23">
        <f t="shared" si="0"/>
        <v>3</v>
      </c>
    </row>
    <row r="20" spans="1:24" ht="15" x14ac:dyDescent="0.15">
      <c r="A20" s="24"/>
      <c r="B20" s="25" t="s">
        <v>46</v>
      </c>
      <c r="C20" s="3" t="s">
        <v>10</v>
      </c>
      <c r="D20" s="3">
        <v>13</v>
      </c>
      <c r="E20" s="23"/>
      <c r="F20" s="23"/>
      <c r="G20" s="23"/>
      <c r="H20" s="23"/>
      <c r="I20" s="23"/>
      <c r="J20" s="23">
        <v>3</v>
      </c>
      <c r="K20" s="23">
        <v>3</v>
      </c>
      <c r="L20" s="23">
        <v>3</v>
      </c>
      <c r="M20" s="23"/>
      <c r="N20" s="23"/>
      <c r="O20" s="23">
        <v>5</v>
      </c>
      <c r="P20" s="23"/>
      <c r="Q20" s="23"/>
      <c r="R20" s="23"/>
      <c r="S20" s="23"/>
      <c r="T20" s="23"/>
      <c r="U20" s="23"/>
      <c r="V20" s="23"/>
      <c r="W20" s="23"/>
      <c r="X20" s="23">
        <f t="shared" si="0"/>
        <v>3</v>
      </c>
    </row>
    <row r="21" spans="1:24" ht="15" x14ac:dyDescent="0.15">
      <c r="A21" s="24"/>
      <c r="B21" s="25" t="s">
        <v>47</v>
      </c>
      <c r="C21" s="3" t="s">
        <v>15</v>
      </c>
      <c r="D21" s="3">
        <v>30</v>
      </c>
      <c r="E21" s="23"/>
      <c r="F21" s="23"/>
      <c r="G21" s="23"/>
      <c r="H21" s="23"/>
      <c r="I21" s="23"/>
      <c r="J21" s="23">
        <v>3</v>
      </c>
      <c r="K21" s="23">
        <v>3</v>
      </c>
      <c r="L21" s="23">
        <v>3</v>
      </c>
      <c r="M21" s="23"/>
      <c r="N21" s="23"/>
      <c r="O21" s="23">
        <v>5</v>
      </c>
      <c r="P21" s="23"/>
      <c r="Q21" s="23"/>
      <c r="R21" s="23"/>
      <c r="S21" s="23"/>
      <c r="T21" s="23"/>
      <c r="U21" s="23"/>
      <c r="V21" s="23"/>
      <c r="W21" s="23"/>
      <c r="X21" s="23">
        <f t="shared" si="0"/>
        <v>3</v>
      </c>
    </row>
    <row r="22" spans="1:24" ht="15" x14ac:dyDescent="0.15">
      <c r="A22" s="24">
        <v>5</v>
      </c>
      <c r="B22" s="25" t="s">
        <v>48</v>
      </c>
      <c r="C22" s="3" t="s">
        <v>14</v>
      </c>
      <c r="D22" s="24">
        <v>18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>
        <f t="shared" si="0"/>
        <v>0</v>
      </c>
    </row>
    <row r="23" spans="1:24" ht="15" x14ac:dyDescent="0.15">
      <c r="A23" s="24"/>
      <c r="B23" s="25" t="s">
        <v>49</v>
      </c>
      <c r="C23" s="3" t="s">
        <v>7</v>
      </c>
      <c r="D23" s="24">
        <v>18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>
        <f t="shared" si="0"/>
        <v>0</v>
      </c>
    </row>
    <row r="24" spans="1:24" ht="15" x14ac:dyDescent="0.15">
      <c r="A24" s="24"/>
      <c r="B24" s="25" t="s">
        <v>50</v>
      </c>
      <c r="C24" s="3" t="s">
        <v>16</v>
      </c>
      <c r="D24" s="24">
        <v>88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>
        <f t="shared" si="0"/>
        <v>0</v>
      </c>
    </row>
    <row r="25" spans="1:24" ht="15" x14ac:dyDescent="0.15">
      <c r="A25" s="24"/>
      <c r="B25" s="25" t="s">
        <v>51</v>
      </c>
      <c r="C25" s="3" t="s">
        <v>10</v>
      </c>
      <c r="D25" s="24">
        <v>13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>
        <f t="shared" si="0"/>
        <v>0</v>
      </c>
    </row>
    <row r="26" spans="1:24" ht="16" x14ac:dyDescent="0.2">
      <c r="A26" s="24">
        <v>6</v>
      </c>
      <c r="B26" s="25" t="s">
        <v>52</v>
      </c>
      <c r="C26" s="3" t="s">
        <v>10</v>
      </c>
      <c r="D26" s="24">
        <v>13</v>
      </c>
      <c r="E26" s="23"/>
      <c r="F26" s="26"/>
      <c r="G26" s="26"/>
      <c r="H26" s="2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>
        <f t="shared" si="0"/>
        <v>0</v>
      </c>
    </row>
    <row r="27" spans="1:24" ht="15" x14ac:dyDescent="0.15">
      <c r="A27" s="24"/>
      <c r="B27" s="25" t="s">
        <v>53</v>
      </c>
      <c r="C27" s="3" t="s">
        <v>8</v>
      </c>
      <c r="D27" s="24">
        <v>8</v>
      </c>
      <c r="E27" s="23"/>
      <c r="F27" s="27"/>
      <c r="G27" s="27"/>
      <c r="H27" s="27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>
        <f t="shared" si="0"/>
        <v>0</v>
      </c>
    </row>
    <row r="28" spans="1:24" ht="15" x14ac:dyDescent="0.15">
      <c r="A28" s="24">
        <v>7</v>
      </c>
      <c r="B28" s="25" t="s">
        <v>54</v>
      </c>
      <c r="C28" s="3" t="s">
        <v>18</v>
      </c>
      <c r="D28" s="24">
        <v>30</v>
      </c>
      <c r="E28" s="23">
        <v>3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>
        <v>3</v>
      </c>
      <c r="Q28" s="23"/>
      <c r="R28" s="23"/>
      <c r="S28" s="23"/>
      <c r="T28" s="23"/>
      <c r="U28" s="23"/>
      <c r="V28" s="23"/>
      <c r="W28" s="23"/>
      <c r="X28" s="23">
        <f t="shared" si="0"/>
        <v>3</v>
      </c>
    </row>
    <row r="29" spans="1:24" ht="15" x14ac:dyDescent="0.15">
      <c r="A29" s="25"/>
      <c r="B29" s="25" t="s">
        <v>55</v>
      </c>
      <c r="C29" s="3" t="s">
        <v>7</v>
      </c>
      <c r="D29" s="24">
        <v>18</v>
      </c>
      <c r="E29" s="23">
        <v>3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>
        <v>3</v>
      </c>
      <c r="Q29" s="23"/>
      <c r="R29" s="23"/>
      <c r="S29" s="23"/>
      <c r="T29" s="23"/>
      <c r="U29" s="23"/>
      <c r="V29" s="23"/>
      <c r="W29" s="23"/>
      <c r="X29" s="23">
        <f t="shared" si="0"/>
        <v>3</v>
      </c>
    </row>
    <row r="30" spans="1:24" ht="15" x14ac:dyDescent="0.15">
      <c r="A30" s="24">
        <v>8</v>
      </c>
      <c r="B30" s="25" t="s">
        <v>56</v>
      </c>
      <c r="C30" s="3" t="s">
        <v>14</v>
      </c>
      <c r="D30" s="24">
        <v>18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>
        <f t="shared" si="0"/>
        <v>0</v>
      </c>
    </row>
    <row r="31" spans="1:24" ht="15" x14ac:dyDescent="0.15">
      <c r="A31" s="24"/>
      <c r="B31" s="25" t="s">
        <v>57</v>
      </c>
      <c r="C31" s="3" t="s">
        <v>19</v>
      </c>
      <c r="D31" s="24">
        <v>50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>
        <f t="shared" si="0"/>
        <v>0</v>
      </c>
    </row>
    <row r="32" spans="1:24" ht="15" x14ac:dyDescent="0.15">
      <c r="A32" s="24"/>
      <c r="B32" s="25" t="s">
        <v>58</v>
      </c>
      <c r="C32" s="3" t="s">
        <v>19</v>
      </c>
      <c r="D32" s="24">
        <v>50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>
        <f t="shared" si="0"/>
        <v>0</v>
      </c>
    </row>
    <row r="33" spans="1:24" ht="15" x14ac:dyDescent="0.15">
      <c r="A33" s="24"/>
      <c r="B33" s="25" t="s">
        <v>59</v>
      </c>
      <c r="C33" s="3" t="s">
        <v>7</v>
      </c>
      <c r="D33" s="24">
        <v>18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>
        <f t="shared" si="0"/>
        <v>0</v>
      </c>
    </row>
    <row r="34" spans="1:24" ht="15" x14ac:dyDescent="0.15">
      <c r="A34" s="24">
        <v>9</v>
      </c>
      <c r="B34" s="25" t="s">
        <v>60</v>
      </c>
      <c r="C34" s="3" t="s">
        <v>13</v>
      </c>
      <c r="D34" s="24">
        <v>50</v>
      </c>
      <c r="E34" s="23"/>
      <c r="F34" s="23"/>
      <c r="G34" s="23"/>
      <c r="H34" s="23"/>
      <c r="I34" s="23"/>
      <c r="J34" s="23"/>
      <c r="K34" s="23"/>
      <c r="L34" s="23"/>
      <c r="M34" s="23"/>
      <c r="N34" s="23">
        <v>3</v>
      </c>
      <c r="O34" s="23"/>
      <c r="P34" s="23"/>
      <c r="Q34" s="23"/>
      <c r="R34" s="23"/>
      <c r="S34" s="23"/>
      <c r="T34" s="23"/>
      <c r="U34" s="23"/>
      <c r="V34" s="23"/>
      <c r="W34" s="23"/>
      <c r="X34" s="23">
        <f t="shared" si="0"/>
        <v>0</v>
      </c>
    </row>
    <row r="35" spans="1:24" ht="18.75" customHeight="1" x14ac:dyDescent="0.15">
      <c r="A35" s="25"/>
      <c r="B35" s="25" t="s">
        <v>61</v>
      </c>
      <c r="C35" s="3" t="s">
        <v>15</v>
      </c>
      <c r="D35" s="24">
        <v>30</v>
      </c>
      <c r="E35" s="23"/>
      <c r="F35" s="23"/>
      <c r="G35" s="23"/>
      <c r="H35" s="23"/>
      <c r="I35" s="23"/>
      <c r="J35" s="23"/>
      <c r="K35" s="23"/>
      <c r="L35" s="23"/>
      <c r="M35" s="23"/>
      <c r="N35" s="23">
        <v>3</v>
      </c>
      <c r="O35" s="23"/>
      <c r="P35" s="23"/>
      <c r="Q35" s="23"/>
      <c r="R35" s="23"/>
      <c r="S35" s="23"/>
      <c r="T35" s="23"/>
      <c r="U35" s="23"/>
      <c r="V35" s="23"/>
      <c r="W35" s="23"/>
      <c r="X35" s="23">
        <f t="shared" ref="X35:X66" si="1">SUM(E35:J35)</f>
        <v>0</v>
      </c>
    </row>
    <row r="36" spans="1:24" ht="18.75" customHeight="1" x14ac:dyDescent="0.15">
      <c r="A36" s="25"/>
      <c r="B36" s="25" t="s">
        <v>62</v>
      </c>
      <c r="C36" s="3" t="s">
        <v>16</v>
      </c>
      <c r="D36" s="24">
        <v>88</v>
      </c>
      <c r="E36" s="23"/>
      <c r="F36" s="23"/>
      <c r="G36" s="23"/>
      <c r="H36" s="23"/>
      <c r="I36" s="23"/>
      <c r="J36" s="23"/>
      <c r="K36" s="23"/>
      <c r="L36" s="23"/>
      <c r="M36" s="23"/>
      <c r="N36" s="23">
        <v>3</v>
      </c>
      <c r="O36" s="23"/>
      <c r="P36" s="23"/>
      <c r="Q36" s="23"/>
      <c r="R36" s="23"/>
      <c r="S36" s="23"/>
      <c r="T36" s="23"/>
      <c r="U36" s="23"/>
      <c r="V36" s="23"/>
      <c r="W36" s="23"/>
      <c r="X36" s="23">
        <f t="shared" si="1"/>
        <v>0</v>
      </c>
    </row>
    <row r="37" spans="1:24" ht="18.75" customHeight="1" x14ac:dyDescent="0.15">
      <c r="A37" s="25"/>
      <c r="B37" s="25" t="s">
        <v>63</v>
      </c>
      <c r="C37" s="3" t="s">
        <v>7</v>
      </c>
      <c r="D37" s="24">
        <v>18</v>
      </c>
      <c r="E37" s="23"/>
      <c r="F37" s="23"/>
      <c r="G37" s="23"/>
      <c r="H37" s="23"/>
      <c r="I37" s="23"/>
      <c r="J37" s="23"/>
      <c r="K37" s="23"/>
      <c r="L37" s="23"/>
      <c r="M37" s="23"/>
      <c r="N37" s="23">
        <v>3</v>
      </c>
      <c r="O37" s="23"/>
      <c r="P37" s="23"/>
      <c r="Q37" s="23"/>
      <c r="R37" s="23"/>
      <c r="S37" s="23"/>
      <c r="T37" s="23"/>
      <c r="U37" s="23"/>
      <c r="V37" s="23"/>
      <c r="W37" s="23"/>
      <c r="X37" s="23">
        <f t="shared" si="1"/>
        <v>0</v>
      </c>
    </row>
    <row r="38" spans="1:24" ht="18.75" customHeight="1" x14ac:dyDescent="0.15">
      <c r="A38" s="25"/>
      <c r="B38" s="25" t="s">
        <v>64</v>
      </c>
      <c r="C38" s="3" t="s">
        <v>13</v>
      </c>
      <c r="D38" s="24">
        <v>50</v>
      </c>
      <c r="E38" s="23"/>
      <c r="F38" s="23"/>
      <c r="G38" s="23"/>
      <c r="H38" s="23"/>
      <c r="I38" s="23"/>
      <c r="J38" s="23"/>
      <c r="K38" s="23"/>
      <c r="L38" s="23"/>
      <c r="M38" s="23"/>
      <c r="N38" s="23">
        <v>3</v>
      </c>
      <c r="O38" s="23"/>
      <c r="P38" s="23"/>
      <c r="Q38" s="23"/>
      <c r="R38" s="23"/>
      <c r="S38" s="23"/>
      <c r="T38" s="23"/>
      <c r="U38" s="23"/>
      <c r="V38" s="23"/>
      <c r="W38" s="23"/>
      <c r="X38" s="23">
        <f t="shared" si="1"/>
        <v>0</v>
      </c>
    </row>
    <row r="39" spans="1:24" ht="15" x14ac:dyDescent="0.15">
      <c r="A39" s="24">
        <v>10</v>
      </c>
      <c r="B39" s="25" t="s">
        <v>65</v>
      </c>
      <c r="C39" s="3" t="s">
        <v>14</v>
      </c>
      <c r="D39" s="24">
        <v>18</v>
      </c>
      <c r="E39" s="23"/>
      <c r="F39" s="23"/>
      <c r="G39" s="23"/>
      <c r="H39" s="23"/>
      <c r="I39" s="23"/>
      <c r="J39" s="23">
        <v>3</v>
      </c>
      <c r="K39" s="23">
        <v>5</v>
      </c>
      <c r="L39" s="23">
        <v>3</v>
      </c>
      <c r="M39" s="23"/>
      <c r="N39" s="23"/>
      <c r="O39" s="23"/>
      <c r="P39" s="23">
        <v>3</v>
      </c>
      <c r="Q39" s="23"/>
      <c r="R39" s="23"/>
      <c r="S39" s="23"/>
      <c r="T39" s="23"/>
      <c r="U39" s="23"/>
      <c r="V39" s="23"/>
      <c r="W39" s="23"/>
      <c r="X39" s="23">
        <f t="shared" si="1"/>
        <v>3</v>
      </c>
    </row>
    <row r="40" spans="1:24" ht="15" x14ac:dyDescent="0.15">
      <c r="A40" s="24"/>
      <c r="B40" s="25" t="s">
        <v>66</v>
      </c>
      <c r="C40" s="3" t="s">
        <v>15</v>
      </c>
      <c r="D40" s="24">
        <v>30</v>
      </c>
      <c r="E40" s="23"/>
      <c r="F40" s="23"/>
      <c r="G40" s="23"/>
      <c r="H40" s="23"/>
      <c r="I40" s="23"/>
      <c r="J40" s="23">
        <v>3</v>
      </c>
      <c r="K40" s="23">
        <v>4</v>
      </c>
      <c r="L40" s="23">
        <v>3</v>
      </c>
      <c r="M40" s="23"/>
      <c r="N40" s="23"/>
      <c r="O40" s="23"/>
      <c r="P40" s="23">
        <v>3</v>
      </c>
      <c r="Q40" s="23"/>
      <c r="R40" s="23"/>
      <c r="S40" s="23"/>
      <c r="T40" s="23"/>
      <c r="U40" s="23"/>
      <c r="V40" s="23"/>
      <c r="W40" s="23"/>
      <c r="X40" s="23">
        <f t="shared" si="1"/>
        <v>3</v>
      </c>
    </row>
    <row r="41" spans="1:24" ht="15" x14ac:dyDescent="0.15">
      <c r="A41" s="24"/>
      <c r="B41" s="25" t="s">
        <v>67</v>
      </c>
      <c r="C41" s="3" t="s">
        <v>14</v>
      </c>
      <c r="D41" s="24">
        <v>18</v>
      </c>
      <c r="E41" s="23"/>
      <c r="F41" s="23"/>
      <c r="G41" s="23"/>
      <c r="H41" s="23"/>
      <c r="I41" s="23"/>
      <c r="J41" s="23">
        <v>3</v>
      </c>
      <c r="K41" s="23">
        <v>3</v>
      </c>
      <c r="L41" s="23">
        <v>3</v>
      </c>
      <c r="M41" s="23"/>
      <c r="N41" s="23"/>
      <c r="O41" s="23"/>
      <c r="P41" s="23">
        <v>3</v>
      </c>
      <c r="Q41" s="23"/>
      <c r="R41" s="23"/>
      <c r="S41" s="23"/>
      <c r="T41" s="23"/>
      <c r="U41" s="23"/>
      <c r="V41" s="23"/>
      <c r="W41" s="23"/>
      <c r="X41" s="23">
        <f t="shared" si="1"/>
        <v>3</v>
      </c>
    </row>
    <row r="42" spans="1:24" ht="15" x14ac:dyDescent="0.15">
      <c r="A42" s="24"/>
      <c r="B42" s="25" t="s">
        <v>68</v>
      </c>
      <c r="C42" s="3" t="s">
        <v>7</v>
      </c>
      <c r="D42" s="24">
        <v>18</v>
      </c>
      <c r="E42" s="23"/>
      <c r="F42" s="23"/>
      <c r="G42" s="23"/>
      <c r="H42" s="23"/>
      <c r="I42" s="23"/>
      <c r="J42" s="23">
        <v>3</v>
      </c>
      <c r="K42" s="23">
        <v>3</v>
      </c>
      <c r="L42" s="23">
        <v>3</v>
      </c>
      <c r="M42" s="23"/>
      <c r="N42" s="23"/>
      <c r="O42" s="23"/>
      <c r="P42" s="23">
        <v>3</v>
      </c>
      <c r="Q42" s="23"/>
      <c r="R42" s="23"/>
      <c r="S42" s="23"/>
      <c r="T42" s="23"/>
      <c r="U42" s="23"/>
      <c r="V42" s="23"/>
      <c r="W42" s="23"/>
      <c r="X42" s="23">
        <f t="shared" si="1"/>
        <v>3</v>
      </c>
    </row>
    <row r="43" spans="1:24" ht="15" x14ac:dyDescent="0.15">
      <c r="A43" s="24"/>
      <c r="B43" s="25" t="s">
        <v>69</v>
      </c>
      <c r="C43" s="3" t="s">
        <v>15</v>
      </c>
      <c r="D43" s="24">
        <v>30</v>
      </c>
      <c r="E43" s="23"/>
      <c r="F43" s="23"/>
      <c r="G43" s="23"/>
      <c r="H43" s="23"/>
      <c r="I43" s="23"/>
      <c r="J43" s="23">
        <v>3</v>
      </c>
      <c r="K43" s="23">
        <v>2</v>
      </c>
      <c r="L43" s="23">
        <v>3</v>
      </c>
      <c r="M43" s="23"/>
      <c r="N43" s="23"/>
      <c r="O43" s="23"/>
      <c r="P43" s="23">
        <v>3</v>
      </c>
      <c r="Q43" s="23"/>
      <c r="R43" s="23"/>
      <c r="S43" s="23"/>
      <c r="T43" s="23"/>
      <c r="U43" s="23"/>
      <c r="V43" s="23"/>
      <c r="W43" s="23"/>
      <c r="X43" s="23">
        <f t="shared" si="1"/>
        <v>3</v>
      </c>
    </row>
    <row r="44" spans="1:24" ht="15" x14ac:dyDescent="0.15">
      <c r="A44" s="24">
        <v>11</v>
      </c>
      <c r="B44" s="25" t="s">
        <v>70</v>
      </c>
      <c r="C44" s="3" t="s">
        <v>14</v>
      </c>
      <c r="D44" s="24">
        <v>18</v>
      </c>
      <c r="E44" s="23"/>
      <c r="F44" s="23"/>
      <c r="G44" s="23"/>
      <c r="H44" s="23"/>
      <c r="I44" s="23"/>
      <c r="J44" s="23"/>
      <c r="K44" s="23"/>
      <c r="L44" s="23"/>
      <c r="M44" s="23"/>
      <c r="N44" s="23">
        <v>3</v>
      </c>
      <c r="O44" s="23"/>
      <c r="P44" s="23"/>
      <c r="Q44" s="23"/>
      <c r="R44" s="23"/>
      <c r="S44" s="23"/>
      <c r="T44" s="23"/>
      <c r="U44" s="23"/>
      <c r="V44" s="23"/>
      <c r="W44" s="23"/>
      <c r="X44" s="23">
        <f t="shared" si="1"/>
        <v>0</v>
      </c>
    </row>
    <row r="45" spans="1:24" ht="15" x14ac:dyDescent="0.15">
      <c r="A45" s="24"/>
      <c r="B45" s="25" t="s">
        <v>71</v>
      </c>
      <c r="C45" s="3" t="s">
        <v>7</v>
      </c>
      <c r="D45" s="24">
        <v>18</v>
      </c>
      <c r="E45" s="23"/>
      <c r="F45" s="23"/>
      <c r="G45" s="23"/>
      <c r="H45" s="23"/>
      <c r="I45" s="23"/>
      <c r="J45" s="23"/>
      <c r="K45" s="23"/>
      <c r="L45" s="23"/>
      <c r="M45" s="23"/>
      <c r="N45" s="23">
        <v>3</v>
      </c>
      <c r="O45" s="23"/>
      <c r="P45" s="23"/>
      <c r="Q45" s="23"/>
      <c r="R45" s="23"/>
      <c r="S45" s="23"/>
      <c r="T45" s="23"/>
      <c r="U45" s="23"/>
      <c r="V45" s="23"/>
      <c r="W45" s="23"/>
      <c r="X45" s="23">
        <f t="shared" si="1"/>
        <v>0</v>
      </c>
    </row>
    <row r="46" spans="1:24" ht="15" x14ac:dyDescent="0.15">
      <c r="A46" s="24"/>
      <c r="B46" s="25" t="s">
        <v>72</v>
      </c>
      <c r="C46" s="3" t="s">
        <v>19</v>
      </c>
      <c r="D46" s="24">
        <v>50</v>
      </c>
      <c r="E46" s="23"/>
      <c r="F46" s="23"/>
      <c r="G46" s="23"/>
      <c r="H46" s="23"/>
      <c r="I46" s="23"/>
      <c r="J46" s="23"/>
      <c r="K46" s="23"/>
      <c r="L46" s="23"/>
      <c r="M46" s="23"/>
      <c r="N46" s="23">
        <v>3</v>
      </c>
      <c r="O46" s="23"/>
      <c r="P46" s="23"/>
      <c r="Q46" s="23"/>
      <c r="R46" s="23"/>
      <c r="S46" s="23"/>
      <c r="T46" s="23"/>
      <c r="U46" s="23"/>
      <c r="V46" s="23"/>
      <c r="W46" s="23"/>
      <c r="X46" s="23">
        <f t="shared" si="1"/>
        <v>0</v>
      </c>
    </row>
    <row r="47" spans="1:24" ht="15" x14ac:dyDescent="0.15">
      <c r="A47" s="24"/>
      <c r="B47" s="25" t="s">
        <v>73</v>
      </c>
      <c r="C47" s="3" t="s">
        <v>17</v>
      </c>
      <c r="D47" s="24">
        <v>30</v>
      </c>
      <c r="E47" s="23"/>
      <c r="F47" s="23"/>
      <c r="G47" s="23"/>
      <c r="H47" s="23"/>
      <c r="I47" s="23"/>
      <c r="J47" s="23"/>
      <c r="K47" s="23"/>
      <c r="L47" s="23"/>
      <c r="M47" s="23"/>
      <c r="N47" s="23">
        <v>3</v>
      </c>
      <c r="O47" s="23"/>
      <c r="P47" s="23"/>
      <c r="Q47" s="23"/>
      <c r="R47" s="23"/>
      <c r="S47" s="23"/>
      <c r="T47" s="23"/>
      <c r="U47" s="23"/>
      <c r="V47" s="23"/>
      <c r="W47" s="23"/>
      <c r="X47" s="23">
        <f t="shared" si="1"/>
        <v>0</v>
      </c>
    </row>
    <row r="48" spans="1:24" ht="15" x14ac:dyDescent="0.15">
      <c r="A48" s="24"/>
      <c r="B48" s="25" t="s">
        <v>74</v>
      </c>
      <c r="C48" s="3" t="s">
        <v>7</v>
      </c>
      <c r="D48" s="24">
        <v>18</v>
      </c>
      <c r="E48" s="23"/>
      <c r="F48" s="23"/>
      <c r="G48" s="23"/>
      <c r="H48" s="23"/>
      <c r="I48" s="23"/>
      <c r="J48" s="23"/>
      <c r="K48" s="23"/>
      <c r="L48" s="23"/>
      <c r="M48" s="23"/>
      <c r="N48" s="23">
        <v>3</v>
      </c>
      <c r="O48" s="23"/>
      <c r="P48" s="23"/>
      <c r="Q48" s="23"/>
      <c r="R48" s="23"/>
      <c r="S48" s="23"/>
      <c r="T48" s="23"/>
      <c r="U48" s="23"/>
      <c r="V48" s="23"/>
      <c r="W48" s="23"/>
      <c r="X48" s="23">
        <f t="shared" si="1"/>
        <v>0</v>
      </c>
    </row>
    <row r="49" spans="1:24" ht="15" x14ac:dyDescent="0.15">
      <c r="A49" s="24">
        <v>12</v>
      </c>
      <c r="B49" s="25" t="s">
        <v>75</v>
      </c>
      <c r="C49" s="3" t="s">
        <v>7</v>
      </c>
      <c r="D49" s="24">
        <v>18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>
        <f t="shared" si="1"/>
        <v>0</v>
      </c>
    </row>
    <row r="50" spans="1:24" ht="15" x14ac:dyDescent="0.15">
      <c r="A50" s="24"/>
      <c r="B50" s="25" t="s">
        <v>76</v>
      </c>
      <c r="C50" s="3" t="s">
        <v>7</v>
      </c>
      <c r="D50" s="24">
        <v>18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>
        <f t="shared" si="1"/>
        <v>0</v>
      </c>
    </row>
    <row r="51" spans="1:24" ht="15" x14ac:dyDescent="0.15">
      <c r="A51" s="24"/>
      <c r="B51" s="25" t="s">
        <v>77</v>
      </c>
      <c r="C51" s="3" t="s">
        <v>17</v>
      </c>
      <c r="D51" s="24">
        <v>30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>
        <f t="shared" si="1"/>
        <v>0</v>
      </c>
    </row>
    <row r="52" spans="1:24" ht="15" x14ac:dyDescent="0.15">
      <c r="A52" s="24"/>
      <c r="B52" s="25" t="s">
        <v>78</v>
      </c>
      <c r="C52" s="3" t="s">
        <v>14</v>
      </c>
      <c r="D52" s="24">
        <v>18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>
        <f t="shared" si="1"/>
        <v>0</v>
      </c>
    </row>
    <row r="53" spans="1:24" ht="15" x14ac:dyDescent="0.15">
      <c r="A53" s="24"/>
      <c r="B53" s="25" t="s">
        <v>79</v>
      </c>
      <c r="C53" s="3" t="s">
        <v>20</v>
      </c>
      <c r="D53" s="24">
        <v>13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>
        <f t="shared" si="1"/>
        <v>0</v>
      </c>
    </row>
    <row r="54" spans="1:24" ht="15" x14ac:dyDescent="0.15">
      <c r="A54" s="24">
        <v>13</v>
      </c>
      <c r="B54" s="25" t="s">
        <v>80</v>
      </c>
      <c r="C54" s="3" t="s">
        <v>8</v>
      </c>
      <c r="D54" s="24">
        <v>8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>
        <f t="shared" si="1"/>
        <v>0</v>
      </c>
    </row>
    <row r="55" spans="1:24" ht="15" x14ac:dyDescent="0.15">
      <c r="A55" s="25"/>
      <c r="B55" s="25" t="s">
        <v>81</v>
      </c>
      <c r="C55" s="3" t="s">
        <v>9</v>
      </c>
      <c r="D55" s="24">
        <v>8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>
        <f t="shared" si="1"/>
        <v>0</v>
      </c>
    </row>
    <row r="56" spans="1:24" ht="15" x14ac:dyDescent="0.15">
      <c r="A56" s="24">
        <v>14</v>
      </c>
      <c r="B56" s="25" t="s">
        <v>82</v>
      </c>
      <c r="C56" s="3" t="s">
        <v>14</v>
      </c>
      <c r="D56" s="24">
        <v>18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>
        <f t="shared" si="1"/>
        <v>0</v>
      </c>
    </row>
    <row r="57" spans="1:24" ht="15" x14ac:dyDescent="0.15">
      <c r="A57" s="25"/>
      <c r="B57" s="25" t="s">
        <v>83</v>
      </c>
      <c r="C57" s="3" t="s">
        <v>21</v>
      </c>
      <c r="D57" s="24">
        <v>50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>
        <f t="shared" si="1"/>
        <v>0</v>
      </c>
    </row>
    <row r="58" spans="1:24" ht="15" x14ac:dyDescent="0.15">
      <c r="A58" s="25"/>
      <c r="B58" s="25" t="s">
        <v>84</v>
      </c>
      <c r="C58" s="3" t="s">
        <v>7</v>
      </c>
      <c r="D58" s="24">
        <v>18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>
        <f t="shared" si="1"/>
        <v>0</v>
      </c>
    </row>
    <row r="59" spans="1:24" ht="15" x14ac:dyDescent="0.15">
      <c r="A59" s="25"/>
      <c r="B59" s="25" t="s">
        <v>85</v>
      </c>
      <c r="C59" s="3" t="s">
        <v>19</v>
      </c>
      <c r="D59" s="24">
        <v>50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>
        <f t="shared" si="1"/>
        <v>0</v>
      </c>
    </row>
    <row r="60" spans="1:24" ht="15" x14ac:dyDescent="0.15">
      <c r="A60" s="25"/>
      <c r="B60" s="25" t="s">
        <v>86</v>
      </c>
      <c r="C60" s="3" t="s">
        <v>7</v>
      </c>
      <c r="D60" s="24">
        <v>18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>
        <f t="shared" si="1"/>
        <v>0</v>
      </c>
    </row>
    <row r="61" spans="1:24" ht="15" x14ac:dyDescent="0.15">
      <c r="A61" s="25"/>
      <c r="B61" s="25" t="s">
        <v>87</v>
      </c>
      <c r="C61" s="3" t="s">
        <v>8</v>
      </c>
      <c r="D61" s="24">
        <v>8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>
        <f t="shared" si="1"/>
        <v>0</v>
      </c>
    </row>
    <row r="62" spans="1:24" ht="15" x14ac:dyDescent="0.15">
      <c r="A62" s="25"/>
      <c r="B62" s="25" t="s">
        <v>88</v>
      </c>
      <c r="C62" s="3" t="s">
        <v>15</v>
      </c>
      <c r="D62" s="24">
        <v>30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>
        <f t="shared" si="1"/>
        <v>0</v>
      </c>
    </row>
    <row r="63" spans="1:24" ht="15" x14ac:dyDescent="0.15">
      <c r="A63" s="24">
        <v>15</v>
      </c>
      <c r="B63" s="25" t="s">
        <v>89</v>
      </c>
      <c r="C63" s="3" t="s">
        <v>13</v>
      </c>
      <c r="D63" s="3">
        <v>50</v>
      </c>
      <c r="E63" s="23">
        <v>3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>
        <f t="shared" si="1"/>
        <v>3</v>
      </c>
    </row>
    <row r="64" spans="1:24" ht="15" x14ac:dyDescent="0.15">
      <c r="A64" s="24"/>
      <c r="B64" s="25" t="s">
        <v>90</v>
      </c>
      <c r="C64" s="3" t="s">
        <v>15</v>
      </c>
      <c r="D64" s="3">
        <v>30</v>
      </c>
      <c r="E64" s="23">
        <v>3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>
        <f t="shared" si="1"/>
        <v>3</v>
      </c>
    </row>
    <row r="65" spans="1:24" ht="15" x14ac:dyDescent="0.15">
      <c r="A65" s="24"/>
      <c r="B65" s="25" t="s">
        <v>91</v>
      </c>
      <c r="C65" s="3" t="s">
        <v>17</v>
      </c>
      <c r="D65" s="3">
        <v>30</v>
      </c>
      <c r="E65" s="23">
        <v>3</v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>
        <f t="shared" si="1"/>
        <v>3</v>
      </c>
    </row>
    <row r="66" spans="1:24" ht="15" x14ac:dyDescent="0.15">
      <c r="A66" s="24"/>
      <c r="B66" s="25" t="s">
        <v>92</v>
      </c>
      <c r="C66" s="3" t="s">
        <v>19</v>
      </c>
      <c r="D66" s="3">
        <v>50</v>
      </c>
      <c r="E66" s="23">
        <v>3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>
        <f t="shared" si="1"/>
        <v>3</v>
      </c>
    </row>
    <row r="67" spans="1:24" ht="15" x14ac:dyDescent="0.15">
      <c r="A67" s="24"/>
      <c r="B67" s="25" t="s">
        <v>93</v>
      </c>
      <c r="C67" s="3" t="s">
        <v>8</v>
      </c>
      <c r="D67" s="3">
        <v>8</v>
      </c>
      <c r="E67" s="23">
        <v>3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>
        <f t="shared" ref="X67:X98" si="2">SUM(E67:J67)</f>
        <v>3</v>
      </c>
    </row>
    <row r="68" spans="1:24" ht="15" x14ac:dyDescent="0.15">
      <c r="A68" s="24"/>
      <c r="B68" s="25" t="s">
        <v>94</v>
      </c>
      <c r="C68" s="3" t="s">
        <v>22</v>
      </c>
      <c r="D68" s="3">
        <v>13</v>
      </c>
      <c r="E68" s="23">
        <v>3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>
        <f t="shared" si="2"/>
        <v>3</v>
      </c>
    </row>
    <row r="69" spans="1:24" ht="15" x14ac:dyDescent="0.15">
      <c r="A69" s="24"/>
      <c r="B69" s="25" t="s">
        <v>95</v>
      </c>
      <c r="C69" s="3" t="s">
        <v>13</v>
      </c>
      <c r="D69" s="3">
        <v>50</v>
      </c>
      <c r="E69" s="23">
        <v>3</v>
      </c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>
        <f t="shared" si="2"/>
        <v>3</v>
      </c>
    </row>
    <row r="70" spans="1:24" ht="15" x14ac:dyDescent="0.15">
      <c r="A70" s="24"/>
      <c r="B70" s="25" t="s">
        <v>96</v>
      </c>
      <c r="C70" s="3" t="s">
        <v>10</v>
      </c>
      <c r="D70" s="3">
        <v>13</v>
      </c>
      <c r="E70" s="23">
        <v>3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>
        <f t="shared" si="2"/>
        <v>3</v>
      </c>
    </row>
    <row r="71" spans="1:24" ht="15" x14ac:dyDescent="0.15">
      <c r="A71" s="24">
        <v>16</v>
      </c>
      <c r="B71" s="25" t="s">
        <v>97</v>
      </c>
      <c r="C71" s="3" t="s">
        <v>7</v>
      </c>
      <c r="D71" s="3">
        <v>18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>
        <f t="shared" si="2"/>
        <v>0</v>
      </c>
    </row>
    <row r="72" spans="1:24" ht="15" x14ac:dyDescent="0.15">
      <c r="A72" s="24"/>
      <c r="B72" s="25" t="s">
        <v>98</v>
      </c>
      <c r="C72" s="3" t="s">
        <v>182</v>
      </c>
      <c r="D72" s="3">
        <v>150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>
        <f t="shared" si="2"/>
        <v>0</v>
      </c>
    </row>
    <row r="73" spans="1:24" ht="15" x14ac:dyDescent="0.15">
      <c r="A73" s="24"/>
      <c r="B73" s="25" t="s">
        <v>99</v>
      </c>
      <c r="C73" s="3" t="s">
        <v>16</v>
      </c>
      <c r="D73" s="28">
        <v>88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>
        <f t="shared" si="2"/>
        <v>0</v>
      </c>
    </row>
    <row r="74" spans="1:24" ht="15" x14ac:dyDescent="0.15">
      <c r="A74" s="24"/>
      <c r="B74" s="25" t="s">
        <v>100</v>
      </c>
      <c r="C74" s="3" t="s">
        <v>15</v>
      </c>
      <c r="D74" s="28">
        <v>30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>
        <f t="shared" si="2"/>
        <v>0</v>
      </c>
    </row>
    <row r="75" spans="1:24" ht="15" x14ac:dyDescent="0.15">
      <c r="A75" s="24"/>
      <c r="B75" s="25" t="s">
        <v>101</v>
      </c>
      <c r="C75" s="3" t="s">
        <v>18</v>
      </c>
      <c r="D75" s="28">
        <v>30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>
        <f t="shared" si="2"/>
        <v>0</v>
      </c>
    </row>
    <row r="76" spans="1:24" ht="15" x14ac:dyDescent="0.15">
      <c r="A76" s="24">
        <v>17</v>
      </c>
      <c r="B76" s="25" t="s">
        <v>102</v>
      </c>
      <c r="C76" s="3" t="s">
        <v>15</v>
      </c>
      <c r="D76" s="3">
        <v>30</v>
      </c>
      <c r="E76" s="23"/>
      <c r="F76" s="23">
        <v>5</v>
      </c>
      <c r="G76" s="23">
        <v>2</v>
      </c>
      <c r="H76" s="23">
        <v>5</v>
      </c>
      <c r="I76" s="23">
        <v>5</v>
      </c>
      <c r="J76" s="23"/>
      <c r="K76" s="23"/>
      <c r="L76" s="23"/>
      <c r="M76" s="23"/>
      <c r="N76" s="23">
        <v>3</v>
      </c>
      <c r="O76" s="23">
        <v>3</v>
      </c>
      <c r="P76" s="23"/>
      <c r="Q76" s="23"/>
      <c r="R76" s="23"/>
      <c r="S76" s="23"/>
      <c r="T76" s="23"/>
      <c r="U76" s="23"/>
      <c r="V76" s="23"/>
      <c r="W76" s="23"/>
      <c r="X76" s="23">
        <f t="shared" si="2"/>
        <v>17</v>
      </c>
    </row>
    <row r="77" spans="1:24" ht="15" x14ac:dyDescent="0.15">
      <c r="A77" s="24"/>
      <c r="B77" s="25" t="s">
        <v>103</v>
      </c>
      <c r="C77" s="3" t="s">
        <v>183</v>
      </c>
      <c r="D77" s="3">
        <v>88</v>
      </c>
      <c r="E77" s="23"/>
      <c r="F77" s="23">
        <v>2</v>
      </c>
      <c r="G77" s="23">
        <v>1</v>
      </c>
      <c r="H77" s="23">
        <v>1</v>
      </c>
      <c r="I77" s="23">
        <v>2</v>
      </c>
      <c r="J77" s="23"/>
      <c r="K77" s="23"/>
      <c r="L77" s="23"/>
      <c r="M77" s="23"/>
      <c r="N77" s="23">
        <v>1</v>
      </c>
      <c r="O77" s="23">
        <v>1</v>
      </c>
      <c r="P77" s="23"/>
      <c r="Q77" s="23"/>
      <c r="R77" s="23"/>
      <c r="S77" s="23"/>
      <c r="T77" s="23"/>
      <c r="U77" s="23"/>
      <c r="V77" s="23"/>
      <c r="W77" s="23"/>
      <c r="X77" s="23">
        <f t="shared" si="2"/>
        <v>6</v>
      </c>
    </row>
    <row r="78" spans="1:24" ht="15" x14ac:dyDescent="0.15">
      <c r="A78" s="25"/>
      <c r="B78" s="25" t="s">
        <v>104</v>
      </c>
      <c r="C78" s="3" t="s">
        <v>146</v>
      </c>
      <c r="D78" s="3">
        <v>1500</v>
      </c>
      <c r="E78" s="23"/>
      <c r="F78" s="23">
        <v>1</v>
      </c>
      <c r="G78" s="23">
        <v>1</v>
      </c>
      <c r="H78" s="23">
        <v>1</v>
      </c>
      <c r="I78" s="23">
        <v>2</v>
      </c>
      <c r="J78" s="23"/>
      <c r="K78" s="23"/>
      <c r="L78" s="23"/>
      <c r="M78" s="23"/>
      <c r="N78" s="23">
        <v>1</v>
      </c>
      <c r="O78" s="23">
        <v>1</v>
      </c>
      <c r="P78" s="23"/>
      <c r="Q78" s="23"/>
      <c r="R78" s="23"/>
      <c r="S78" s="23"/>
      <c r="T78" s="23"/>
      <c r="U78" s="23"/>
      <c r="V78" s="23"/>
      <c r="W78" s="23"/>
      <c r="X78" s="23">
        <f t="shared" si="2"/>
        <v>5</v>
      </c>
    </row>
    <row r="79" spans="1:24" ht="15" x14ac:dyDescent="0.15">
      <c r="A79" s="25"/>
      <c r="B79" s="25" t="s">
        <v>105</v>
      </c>
      <c r="C79" s="3" t="s">
        <v>13</v>
      </c>
      <c r="D79" s="3">
        <v>50</v>
      </c>
      <c r="E79" s="23"/>
      <c r="F79" s="23">
        <v>3</v>
      </c>
      <c r="G79" s="23">
        <v>3</v>
      </c>
      <c r="H79" s="23">
        <v>3</v>
      </c>
      <c r="I79" s="23">
        <v>3</v>
      </c>
      <c r="J79" s="23"/>
      <c r="K79" s="23"/>
      <c r="L79" s="23"/>
      <c r="M79" s="23"/>
      <c r="N79" s="23">
        <v>3</v>
      </c>
      <c r="O79" s="23">
        <v>5</v>
      </c>
      <c r="P79" s="23"/>
      <c r="Q79" s="23"/>
      <c r="R79" s="23"/>
      <c r="S79" s="23"/>
      <c r="T79" s="23"/>
      <c r="U79" s="23"/>
      <c r="V79" s="23"/>
      <c r="W79" s="23"/>
      <c r="X79" s="23">
        <f t="shared" si="2"/>
        <v>12</v>
      </c>
    </row>
    <row r="80" spans="1:24" ht="15" x14ac:dyDescent="0.15">
      <c r="A80" s="24">
        <v>18</v>
      </c>
      <c r="B80" s="25" t="s">
        <v>106</v>
      </c>
      <c r="C80" s="3" t="s">
        <v>7</v>
      </c>
      <c r="D80" s="3">
        <v>18</v>
      </c>
      <c r="E80" s="23"/>
      <c r="F80" s="23"/>
      <c r="G80" s="23"/>
      <c r="H80" s="23"/>
      <c r="I80" s="23"/>
      <c r="J80" s="23"/>
      <c r="K80" s="23">
        <v>3</v>
      </c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>
        <f t="shared" si="2"/>
        <v>0</v>
      </c>
    </row>
    <row r="81" spans="1:24" ht="15" x14ac:dyDescent="0.15">
      <c r="A81" s="24"/>
      <c r="B81" s="25" t="s">
        <v>107</v>
      </c>
      <c r="C81" s="3" t="s">
        <v>15</v>
      </c>
      <c r="D81" s="3">
        <v>30</v>
      </c>
      <c r="E81" s="23"/>
      <c r="F81" s="23"/>
      <c r="G81" s="23"/>
      <c r="H81" s="23"/>
      <c r="I81" s="23"/>
      <c r="J81" s="23"/>
      <c r="K81" s="23">
        <v>3</v>
      </c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>
        <f t="shared" si="2"/>
        <v>0</v>
      </c>
    </row>
    <row r="82" spans="1:24" ht="15" x14ac:dyDescent="0.15">
      <c r="A82" s="24"/>
      <c r="B82" s="25" t="s">
        <v>108</v>
      </c>
      <c r="C82" s="3" t="s">
        <v>23</v>
      </c>
      <c r="D82" s="3">
        <v>150</v>
      </c>
      <c r="E82" s="23"/>
      <c r="F82" s="23"/>
      <c r="G82" s="23"/>
      <c r="H82" s="23"/>
      <c r="I82" s="23"/>
      <c r="J82" s="23"/>
      <c r="K82" s="23">
        <v>2</v>
      </c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>
        <f t="shared" si="2"/>
        <v>0</v>
      </c>
    </row>
    <row r="83" spans="1:24" ht="15" x14ac:dyDescent="0.15">
      <c r="A83" s="24"/>
      <c r="B83" s="25" t="s">
        <v>109</v>
      </c>
      <c r="C83" s="3" t="s">
        <v>19</v>
      </c>
      <c r="D83" s="3">
        <v>50</v>
      </c>
      <c r="E83" s="23"/>
      <c r="F83" s="23"/>
      <c r="G83" s="23"/>
      <c r="H83" s="23"/>
      <c r="I83" s="23"/>
      <c r="J83" s="23"/>
      <c r="K83" s="23">
        <v>3</v>
      </c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>
        <f t="shared" si="2"/>
        <v>0</v>
      </c>
    </row>
    <row r="84" spans="1:24" ht="15" x14ac:dyDescent="0.15">
      <c r="A84" s="24"/>
      <c r="B84" s="25" t="s">
        <v>110</v>
      </c>
      <c r="C84" s="3" t="s">
        <v>19</v>
      </c>
      <c r="D84" s="3">
        <v>50</v>
      </c>
      <c r="E84" s="23"/>
      <c r="F84" s="23"/>
      <c r="G84" s="23"/>
      <c r="H84" s="23"/>
      <c r="I84" s="23"/>
      <c r="J84" s="23"/>
      <c r="K84" s="23">
        <v>3</v>
      </c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>
        <f t="shared" si="2"/>
        <v>0</v>
      </c>
    </row>
    <row r="85" spans="1:24" ht="15" x14ac:dyDescent="0.15">
      <c r="A85" s="24">
        <v>19</v>
      </c>
      <c r="B85" s="25" t="s">
        <v>111</v>
      </c>
      <c r="C85" s="3" t="s">
        <v>7</v>
      </c>
      <c r="D85" s="3">
        <v>18</v>
      </c>
      <c r="E85" s="23"/>
      <c r="F85" s="23">
        <v>5</v>
      </c>
      <c r="G85" s="23"/>
      <c r="H85" s="23">
        <v>5</v>
      </c>
      <c r="I85" s="23">
        <v>5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>
        <f t="shared" si="2"/>
        <v>15</v>
      </c>
    </row>
    <row r="86" spans="1:24" ht="15" x14ac:dyDescent="0.15">
      <c r="A86" s="24"/>
      <c r="B86" s="25" t="s">
        <v>112</v>
      </c>
      <c r="C86" s="3" t="s">
        <v>7</v>
      </c>
      <c r="D86" s="3">
        <v>18</v>
      </c>
      <c r="E86" s="23"/>
      <c r="F86" s="23">
        <v>5</v>
      </c>
      <c r="G86" s="23"/>
      <c r="H86" s="23">
        <v>5</v>
      </c>
      <c r="I86" s="23">
        <v>5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>
        <f t="shared" si="2"/>
        <v>15</v>
      </c>
    </row>
    <row r="87" spans="1:24" ht="15" x14ac:dyDescent="0.15">
      <c r="A87" s="24"/>
      <c r="B87" s="25" t="s">
        <v>113</v>
      </c>
      <c r="C87" s="3" t="s">
        <v>13</v>
      </c>
      <c r="D87" s="3">
        <v>50</v>
      </c>
      <c r="E87" s="23"/>
      <c r="F87" s="23">
        <v>3</v>
      </c>
      <c r="G87" s="23"/>
      <c r="H87" s="23">
        <v>5</v>
      </c>
      <c r="I87" s="23">
        <v>4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>
        <f t="shared" si="2"/>
        <v>12</v>
      </c>
    </row>
    <row r="88" spans="1:24" ht="15" x14ac:dyDescent="0.15">
      <c r="A88" s="24"/>
      <c r="B88" s="25" t="s">
        <v>114</v>
      </c>
      <c r="C88" s="3" t="s">
        <v>24</v>
      </c>
      <c r="D88" s="3">
        <v>30</v>
      </c>
      <c r="E88" s="23"/>
      <c r="F88" s="23">
        <v>5</v>
      </c>
      <c r="G88" s="23"/>
      <c r="H88" s="23">
        <v>5</v>
      </c>
      <c r="I88" s="23">
        <v>5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>
        <f t="shared" si="2"/>
        <v>15</v>
      </c>
    </row>
    <row r="89" spans="1:24" ht="15" x14ac:dyDescent="0.15">
      <c r="A89" s="24"/>
      <c r="B89" s="25" t="s">
        <v>115</v>
      </c>
      <c r="C89" s="3" t="s">
        <v>14</v>
      </c>
      <c r="D89" s="3">
        <v>18</v>
      </c>
      <c r="E89" s="23"/>
      <c r="F89" s="23">
        <v>5</v>
      </c>
      <c r="G89" s="23"/>
      <c r="H89" s="23">
        <v>3</v>
      </c>
      <c r="I89" s="23">
        <v>5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>
        <f t="shared" si="2"/>
        <v>13</v>
      </c>
    </row>
    <row r="90" spans="1:24" ht="15" x14ac:dyDescent="0.15">
      <c r="A90" s="24"/>
      <c r="B90" s="25" t="s">
        <v>116</v>
      </c>
      <c r="C90" s="3" t="s">
        <v>7</v>
      </c>
      <c r="D90" s="3">
        <v>18</v>
      </c>
      <c r="E90" s="23"/>
      <c r="F90" s="23">
        <v>5</v>
      </c>
      <c r="G90" s="23"/>
      <c r="H90" s="23">
        <v>3</v>
      </c>
      <c r="I90" s="23">
        <v>3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>
        <f t="shared" si="2"/>
        <v>11</v>
      </c>
    </row>
    <row r="91" spans="1:24" ht="15" x14ac:dyDescent="0.15">
      <c r="A91" s="24"/>
      <c r="B91" s="25" t="s">
        <v>117</v>
      </c>
      <c r="C91" s="3" t="s">
        <v>25</v>
      </c>
      <c r="D91" s="3">
        <v>30</v>
      </c>
      <c r="E91" s="23"/>
      <c r="F91" s="23">
        <v>3</v>
      </c>
      <c r="G91" s="23"/>
      <c r="H91" s="23">
        <v>5</v>
      </c>
      <c r="I91" s="23">
        <v>5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>
        <f t="shared" si="2"/>
        <v>13</v>
      </c>
    </row>
    <row r="92" spans="1:24" ht="15" x14ac:dyDescent="0.15">
      <c r="A92" s="24"/>
      <c r="B92" s="25" t="s">
        <v>118</v>
      </c>
      <c r="C92" s="3" t="s">
        <v>26</v>
      </c>
      <c r="D92" s="3">
        <v>88</v>
      </c>
      <c r="E92" s="23"/>
      <c r="F92" s="23">
        <v>3</v>
      </c>
      <c r="G92" s="23"/>
      <c r="H92" s="23">
        <v>5</v>
      </c>
      <c r="I92" s="23">
        <v>4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>
        <f t="shared" si="2"/>
        <v>12</v>
      </c>
    </row>
    <row r="93" spans="1:24" ht="15" x14ac:dyDescent="0.15">
      <c r="A93" s="24"/>
      <c r="B93" s="25" t="s">
        <v>119</v>
      </c>
      <c r="C93" s="3" t="s">
        <v>26</v>
      </c>
      <c r="D93" s="3">
        <v>88</v>
      </c>
      <c r="E93" s="23"/>
      <c r="F93" s="23">
        <v>1</v>
      </c>
      <c r="G93" s="23"/>
      <c r="H93" s="23">
        <v>3</v>
      </c>
      <c r="I93" s="23">
        <v>5</v>
      </c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>
        <f t="shared" si="2"/>
        <v>9</v>
      </c>
    </row>
    <row r="94" spans="1:24" ht="15" x14ac:dyDescent="0.15">
      <c r="A94" s="24"/>
      <c r="B94" s="25" t="s">
        <v>120</v>
      </c>
      <c r="C94" s="3" t="s">
        <v>27</v>
      </c>
      <c r="D94" s="3">
        <v>150</v>
      </c>
      <c r="E94" s="23"/>
      <c r="F94" s="23">
        <v>2</v>
      </c>
      <c r="G94" s="23"/>
      <c r="H94" s="23">
        <v>2</v>
      </c>
      <c r="I94" s="23">
        <v>2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>
        <f t="shared" si="2"/>
        <v>6</v>
      </c>
    </row>
    <row r="95" spans="1:24" ht="15" x14ac:dyDescent="0.15">
      <c r="A95" s="24"/>
      <c r="B95" s="25" t="s">
        <v>121</v>
      </c>
      <c r="C95" s="3" t="s">
        <v>18</v>
      </c>
      <c r="D95" s="3">
        <v>30</v>
      </c>
      <c r="E95" s="23"/>
      <c r="F95" s="23">
        <v>3</v>
      </c>
      <c r="G95" s="23"/>
      <c r="H95" s="23">
        <v>2</v>
      </c>
      <c r="I95" s="23">
        <v>5</v>
      </c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>
        <f t="shared" si="2"/>
        <v>10</v>
      </c>
    </row>
    <row r="96" spans="1:24" ht="15" x14ac:dyDescent="0.15">
      <c r="A96" s="24">
        <v>20</v>
      </c>
      <c r="B96" s="25" t="s">
        <v>122</v>
      </c>
      <c r="C96" s="3" t="s">
        <v>17</v>
      </c>
      <c r="D96" s="3">
        <v>30</v>
      </c>
      <c r="E96" s="23"/>
      <c r="G96" s="23">
        <v>5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>
        <f t="shared" si="2"/>
        <v>5</v>
      </c>
    </row>
    <row r="97" spans="1:24" ht="15" x14ac:dyDescent="0.15">
      <c r="A97" s="24"/>
      <c r="B97" s="25" t="s">
        <v>123</v>
      </c>
      <c r="C97" s="3" t="s">
        <v>26</v>
      </c>
      <c r="D97" s="3">
        <v>88</v>
      </c>
      <c r="E97" s="23"/>
      <c r="G97" s="23">
        <v>2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>
        <f t="shared" si="2"/>
        <v>2</v>
      </c>
    </row>
    <row r="98" spans="1:24" ht="15" x14ac:dyDescent="0.15">
      <c r="A98" s="24"/>
      <c r="B98" s="25" t="s">
        <v>124</v>
      </c>
      <c r="C98" s="3" t="s">
        <v>23</v>
      </c>
      <c r="D98" s="3">
        <v>150</v>
      </c>
      <c r="E98" s="23"/>
      <c r="G98" s="23">
        <v>1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>
        <f t="shared" si="2"/>
        <v>1</v>
      </c>
    </row>
    <row r="99" spans="1:24" ht="15" x14ac:dyDescent="0.15">
      <c r="A99" s="24"/>
      <c r="B99" s="25" t="s">
        <v>125</v>
      </c>
      <c r="C99" s="3" t="s">
        <v>25</v>
      </c>
      <c r="D99" s="3">
        <v>30</v>
      </c>
      <c r="E99" s="23"/>
      <c r="G99" s="23">
        <v>3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>
        <f t="shared" ref="X99:X119" si="3">SUM(E99:J99)</f>
        <v>3</v>
      </c>
    </row>
    <row r="100" spans="1:24" ht="15" x14ac:dyDescent="0.15">
      <c r="A100" s="24"/>
      <c r="B100" s="25" t="s">
        <v>126</v>
      </c>
      <c r="C100" s="3" t="s">
        <v>7</v>
      </c>
      <c r="D100" s="3">
        <v>18</v>
      </c>
      <c r="E100" s="23"/>
      <c r="G100" s="23">
        <v>3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>
        <f t="shared" si="3"/>
        <v>3</v>
      </c>
    </row>
    <row r="101" spans="1:24" ht="15" x14ac:dyDescent="0.15">
      <c r="A101" s="24"/>
      <c r="B101" s="25" t="s">
        <v>127</v>
      </c>
      <c r="C101" s="3" t="s">
        <v>17</v>
      </c>
      <c r="D101" s="3">
        <v>30</v>
      </c>
      <c r="E101" s="23"/>
      <c r="G101" s="23">
        <v>5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>
        <f t="shared" si="3"/>
        <v>5</v>
      </c>
    </row>
    <row r="102" spans="1:24" ht="15" x14ac:dyDescent="0.15">
      <c r="A102" s="24"/>
      <c r="B102" s="25" t="s">
        <v>128</v>
      </c>
      <c r="C102" s="3" t="s">
        <v>17</v>
      </c>
      <c r="D102" s="3">
        <v>30</v>
      </c>
      <c r="E102" s="23"/>
      <c r="G102" s="23">
        <v>3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>
        <f t="shared" si="3"/>
        <v>3</v>
      </c>
    </row>
    <row r="103" spans="1:24" ht="15" x14ac:dyDescent="0.15">
      <c r="A103" s="24"/>
      <c r="B103" s="25" t="s">
        <v>129</v>
      </c>
      <c r="C103" s="3" t="s">
        <v>13</v>
      </c>
      <c r="D103" s="3">
        <v>50</v>
      </c>
      <c r="E103" s="23"/>
      <c r="G103" s="23">
        <v>2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>
        <f t="shared" si="3"/>
        <v>2</v>
      </c>
    </row>
    <row r="104" spans="1:24" ht="15" x14ac:dyDescent="0.15">
      <c r="A104" s="24"/>
      <c r="B104" s="25" t="s">
        <v>130</v>
      </c>
      <c r="C104" s="3" t="s">
        <v>13</v>
      </c>
      <c r="D104" s="3">
        <v>50</v>
      </c>
      <c r="E104" s="23"/>
      <c r="G104" s="23">
        <v>2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>
        <f t="shared" si="3"/>
        <v>2</v>
      </c>
    </row>
    <row r="105" spans="1:24" ht="15" x14ac:dyDescent="0.15">
      <c r="A105" s="24"/>
      <c r="B105" s="25" t="s">
        <v>131</v>
      </c>
      <c r="C105" s="3" t="s">
        <v>10</v>
      </c>
      <c r="D105" s="3">
        <v>13</v>
      </c>
      <c r="E105" s="23"/>
      <c r="G105" s="23">
        <v>4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>
        <f t="shared" si="3"/>
        <v>4</v>
      </c>
    </row>
    <row r="106" spans="1:24" ht="15" x14ac:dyDescent="0.15">
      <c r="A106" s="24"/>
      <c r="B106" s="25" t="s">
        <v>132</v>
      </c>
      <c r="C106" s="3" t="s">
        <v>10</v>
      </c>
      <c r="D106" s="3">
        <v>13</v>
      </c>
      <c r="E106" s="23"/>
      <c r="G106" s="23">
        <v>5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>
        <f t="shared" si="3"/>
        <v>5</v>
      </c>
    </row>
    <row r="107" spans="1:24" ht="15" x14ac:dyDescent="0.15">
      <c r="A107" s="24">
        <v>21</v>
      </c>
      <c r="B107" s="25" t="s">
        <v>133</v>
      </c>
      <c r="C107" s="3" t="s">
        <v>14</v>
      </c>
      <c r="D107" s="3">
        <v>18</v>
      </c>
      <c r="E107" s="23"/>
      <c r="F107" s="23">
        <v>5</v>
      </c>
      <c r="G107" s="23">
        <v>5</v>
      </c>
      <c r="H107" s="23">
        <v>5</v>
      </c>
      <c r="I107" s="23">
        <v>5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>
        <f t="shared" si="3"/>
        <v>20</v>
      </c>
    </row>
    <row r="108" spans="1:24" ht="15" x14ac:dyDescent="0.15">
      <c r="A108" s="24"/>
      <c r="B108" s="25" t="s">
        <v>134</v>
      </c>
      <c r="C108" s="3" t="s">
        <v>13</v>
      </c>
      <c r="D108" s="3">
        <v>50</v>
      </c>
      <c r="E108" s="23"/>
      <c r="F108" s="23">
        <v>3</v>
      </c>
      <c r="G108" s="23">
        <v>5</v>
      </c>
      <c r="H108" s="23">
        <v>5</v>
      </c>
      <c r="I108" s="23">
        <v>5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>
        <f t="shared" si="3"/>
        <v>18</v>
      </c>
    </row>
    <row r="109" spans="1:24" ht="15" x14ac:dyDescent="0.15">
      <c r="A109" s="24"/>
      <c r="B109" s="25" t="s">
        <v>135</v>
      </c>
      <c r="C109" s="3" t="s">
        <v>26</v>
      </c>
      <c r="D109" s="3">
        <v>88</v>
      </c>
      <c r="E109" s="23"/>
      <c r="F109" s="23">
        <v>3</v>
      </c>
      <c r="G109" s="23">
        <v>2</v>
      </c>
      <c r="H109" s="23">
        <v>3</v>
      </c>
      <c r="I109" s="23">
        <v>5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>
        <f t="shared" si="3"/>
        <v>13</v>
      </c>
    </row>
    <row r="110" spans="1:24" ht="15" x14ac:dyDescent="0.15">
      <c r="A110" s="25"/>
      <c r="B110" s="25" t="s">
        <v>136</v>
      </c>
      <c r="C110" s="3" t="s">
        <v>27</v>
      </c>
      <c r="D110" s="3">
        <v>150</v>
      </c>
      <c r="E110" s="23"/>
      <c r="F110" s="23">
        <v>3</v>
      </c>
      <c r="G110" s="23">
        <v>4</v>
      </c>
      <c r="H110" s="23">
        <v>2</v>
      </c>
      <c r="I110" s="23">
        <v>4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>
        <f t="shared" si="3"/>
        <v>13</v>
      </c>
    </row>
    <row r="111" spans="1:24" ht="15" x14ac:dyDescent="0.15">
      <c r="A111" s="24"/>
      <c r="B111" s="25" t="s">
        <v>137</v>
      </c>
      <c r="C111" s="3" t="s">
        <v>10</v>
      </c>
      <c r="D111" s="3">
        <v>13</v>
      </c>
      <c r="E111" s="23"/>
      <c r="F111" s="23">
        <v>5</v>
      </c>
      <c r="G111" s="23">
        <v>3</v>
      </c>
      <c r="H111" s="23">
        <v>3</v>
      </c>
      <c r="I111" s="23">
        <v>5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>
        <f t="shared" si="3"/>
        <v>16</v>
      </c>
    </row>
    <row r="112" spans="1:24" ht="15" x14ac:dyDescent="0.15">
      <c r="A112" s="25"/>
      <c r="B112" s="25" t="s">
        <v>138</v>
      </c>
      <c r="C112" s="3" t="s">
        <v>7</v>
      </c>
      <c r="D112" s="3">
        <v>18</v>
      </c>
      <c r="E112" s="23"/>
      <c r="F112" s="23">
        <v>5</v>
      </c>
      <c r="G112" s="23">
        <v>5</v>
      </c>
      <c r="H112" s="23">
        <v>3</v>
      </c>
      <c r="I112" s="23">
        <v>5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>
        <f t="shared" si="3"/>
        <v>18</v>
      </c>
    </row>
    <row r="113" spans="1:24" ht="15" x14ac:dyDescent="0.15">
      <c r="A113" s="25"/>
      <c r="B113" s="25" t="s">
        <v>139</v>
      </c>
      <c r="C113" s="3" t="s">
        <v>184</v>
      </c>
      <c r="D113" s="3">
        <v>18</v>
      </c>
      <c r="E113" s="23"/>
      <c r="F113" s="23">
        <v>5</v>
      </c>
      <c r="G113" s="23">
        <v>2</v>
      </c>
      <c r="H113" s="23">
        <v>2</v>
      </c>
      <c r="I113" s="23">
        <v>5</v>
      </c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>
        <f t="shared" si="3"/>
        <v>14</v>
      </c>
    </row>
    <row r="114" spans="1:24" ht="15" x14ac:dyDescent="0.15">
      <c r="A114" s="25"/>
      <c r="B114" s="25" t="s">
        <v>140</v>
      </c>
      <c r="C114" s="3" t="s">
        <v>15</v>
      </c>
      <c r="D114" s="3">
        <v>30</v>
      </c>
      <c r="E114" s="23"/>
      <c r="F114" s="23">
        <v>3</v>
      </c>
      <c r="G114" s="23">
        <v>5</v>
      </c>
      <c r="H114" s="23">
        <v>3</v>
      </c>
      <c r="I114" s="23">
        <v>5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>
        <f t="shared" si="3"/>
        <v>16</v>
      </c>
    </row>
    <row r="115" spans="1:24" ht="15" x14ac:dyDescent="0.15">
      <c r="A115" s="25"/>
      <c r="B115" s="25" t="s">
        <v>141</v>
      </c>
      <c r="C115" s="3" t="s">
        <v>15</v>
      </c>
      <c r="D115" s="3">
        <v>30</v>
      </c>
      <c r="E115" s="23"/>
      <c r="F115" s="23">
        <v>3</v>
      </c>
      <c r="G115" s="23">
        <v>5</v>
      </c>
      <c r="H115" s="23">
        <v>5</v>
      </c>
      <c r="I115" s="23">
        <v>5</v>
      </c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>
        <f t="shared" si="3"/>
        <v>18</v>
      </c>
    </row>
    <row r="116" spans="1:24" ht="15" x14ac:dyDescent="0.15">
      <c r="A116" s="25"/>
      <c r="B116" s="25" t="s">
        <v>142</v>
      </c>
      <c r="C116" s="3" t="s">
        <v>7</v>
      </c>
      <c r="D116" s="3">
        <v>18</v>
      </c>
      <c r="E116" s="23"/>
      <c r="F116" s="23">
        <v>5</v>
      </c>
      <c r="G116" s="23">
        <v>5</v>
      </c>
      <c r="H116" s="23">
        <v>5</v>
      </c>
      <c r="I116" s="23">
        <v>5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>
        <f t="shared" si="3"/>
        <v>20</v>
      </c>
    </row>
    <row r="117" spans="1:24" ht="15" x14ac:dyDescent="0.15">
      <c r="A117" s="25"/>
      <c r="B117" s="25" t="s">
        <v>143</v>
      </c>
      <c r="C117" s="3" t="s">
        <v>26</v>
      </c>
      <c r="D117" s="3">
        <v>88</v>
      </c>
      <c r="E117" s="23"/>
      <c r="F117" s="23">
        <v>2</v>
      </c>
      <c r="G117" s="23">
        <v>2</v>
      </c>
      <c r="H117" s="23">
        <v>1</v>
      </c>
      <c r="I117" s="23">
        <v>4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>
        <f t="shared" si="3"/>
        <v>9</v>
      </c>
    </row>
    <row r="118" spans="1:24" ht="15" x14ac:dyDescent="0.15">
      <c r="A118" s="25"/>
      <c r="B118" s="25" t="s">
        <v>144</v>
      </c>
      <c r="C118" s="3" t="s">
        <v>7</v>
      </c>
      <c r="D118" s="3">
        <v>18</v>
      </c>
      <c r="E118" s="23"/>
      <c r="F118" s="23">
        <v>5</v>
      </c>
      <c r="G118" s="23">
        <v>5</v>
      </c>
      <c r="H118" s="23">
        <v>5</v>
      </c>
      <c r="I118" s="23">
        <v>5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>
        <f t="shared" si="3"/>
        <v>20</v>
      </c>
    </row>
    <row r="119" spans="1:24" ht="15" x14ac:dyDescent="0.15">
      <c r="A119" s="25"/>
      <c r="B119" s="25" t="s">
        <v>145</v>
      </c>
      <c r="C119" s="3" t="s">
        <v>7</v>
      </c>
      <c r="D119" s="3">
        <v>18</v>
      </c>
      <c r="E119" s="23"/>
      <c r="F119" s="23">
        <v>5</v>
      </c>
      <c r="G119" s="23">
        <v>5</v>
      </c>
      <c r="H119" s="23">
        <v>5</v>
      </c>
      <c r="I119" s="23">
        <v>5</v>
      </c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>
        <f t="shared" si="3"/>
        <v>20</v>
      </c>
    </row>
    <row r="120" spans="1:24" x14ac:dyDescent="0.15">
      <c r="B120" s="29" t="s">
        <v>150</v>
      </c>
      <c r="E120" s="23">
        <f t="shared" ref="E120:P120" si="4">SUMPRODUCT($D$3:$D$119,E3:E119)</f>
        <v>1311</v>
      </c>
      <c r="F120" s="23">
        <f>SUMPRODUCT($D$3:$D$119,F3:F119)</f>
        <v>5293</v>
      </c>
      <c r="G120" s="23">
        <f t="shared" si="4"/>
        <v>5002</v>
      </c>
      <c r="H120" s="23">
        <f t="shared" si="4"/>
        <v>5421</v>
      </c>
      <c r="I120" s="23">
        <f>SUMPRODUCT($D$3:$D$119,I3:I119)</f>
        <v>8089</v>
      </c>
      <c r="J120" s="23">
        <f>SUMPRODUCT($D$3:$D$119,J3:J119)</f>
        <v>1164</v>
      </c>
      <c r="K120" s="23">
        <f t="shared" si="4"/>
        <v>1509</v>
      </c>
      <c r="L120" s="23">
        <f t="shared" si="4"/>
        <v>1164</v>
      </c>
      <c r="M120" s="23">
        <f t="shared" si="4"/>
        <v>0</v>
      </c>
      <c r="N120" s="23">
        <f t="shared" si="4"/>
        <v>2938</v>
      </c>
      <c r="O120" s="23">
        <f t="shared" si="4"/>
        <v>3198</v>
      </c>
      <c r="P120" s="23">
        <f t="shared" si="4"/>
        <v>921</v>
      </c>
      <c r="Q120" s="23"/>
      <c r="R120" s="23"/>
      <c r="S120" s="23"/>
      <c r="T120" s="23"/>
      <c r="U120" s="23"/>
      <c r="V120" s="23"/>
      <c r="W120" s="23"/>
      <c r="X120" s="23"/>
    </row>
  </sheetData>
  <autoFilter ref="A2:AM133" xr:uid="{00000000-0009-0000-0000-000002000000}"/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K26"/>
  <sheetViews>
    <sheetView zoomScale="117" zoomScaleNormal="117" zoomScaleSheetLayoutView="79" zoomScalePageLayoutView="39" workbookViewId="0">
      <selection activeCell="A20" sqref="A20"/>
    </sheetView>
  </sheetViews>
  <sheetFormatPr baseColWidth="10" defaultColWidth="8.83203125" defaultRowHeight="15" x14ac:dyDescent="0.2"/>
  <cols>
    <col min="2" max="2" width="90" customWidth="1"/>
    <col min="3" max="3" width="32.5" bestFit="1" customWidth="1"/>
    <col min="4" max="4" width="17.5" customWidth="1"/>
    <col min="5" max="5" width="32.5" bestFit="1" customWidth="1"/>
    <col min="6" max="6" width="27.6640625" customWidth="1"/>
    <col min="7" max="7" width="31.5" bestFit="1" customWidth="1"/>
    <col min="8" max="9" width="27.6640625" customWidth="1"/>
  </cols>
  <sheetData>
    <row r="1" spans="1:11" ht="19" x14ac:dyDescent="0.25">
      <c r="A1" s="51" t="s">
        <v>169</v>
      </c>
      <c r="B1" s="51"/>
      <c r="C1" s="51"/>
      <c r="D1" s="51"/>
      <c r="E1" s="51"/>
      <c r="F1" s="51"/>
      <c r="G1" s="51"/>
      <c r="H1" s="51"/>
      <c r="I1" s="51"/>
      <c r="J1" s="5"/>
      <c r="K1" s="5"/>
    </row>
    <row r="2" spans="1:11" ht="20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" thickBot="1" x14ac:dyDescent="0.3">
      <c r="A3" s="6"/>
      <c r="B3" s="7"/>
      <c r="C3" s="52" t="s">
        <v>2</v>
      </c>
      <c r="D3" s="53"/>
      <c r="E3" s="52" t="s">
        <v>3</v>
      </c>
      <c r="F3" s="53"/>
      <c r="G3" s="52" t="s">
        <v>4</v>
      </c>
      <c r="H3" s="53"/>
      <c r="I3" s="54" t="s">
        <v>5</v>
      </c>
      <c r="J3" s="5"/>
      <c r="K3" s="5"/>
    </row>
    <row r="4" spans="1:11" ht="20" thickBot="1" x14ac:dyDescent="0.3">
      <c r="A4" s="8" t="s">
        <v>158</v>
      </c>
      <c r="B4" s="9" t="s">
        <v>1</v>
      </c>
      <c r="C4" s="10" t="s">
        <v>151</v>
      </c>
      <c r="D4" s="11" t="s">
        <v>0</v>
      </c>
      <c r="E4" s="10" t="s">
        <v>151</v>
      </c>
      <c r="F4" s="11" t="s">
        <v>0</v>
      </c>
      <c r="G4" s="10" t="s">
        <v>151</v>
      </c>
      <c r="H4" s="11" t="s">
        <v>0</v>
      </c>
      <c r="I4" s="55"/>
      <c r="J4" s="5"/>
      <c r="K4" s="5"/>
    </row>
    <row r="5" spans="1:11" ht="19" x14ac:dyDescent="0.25">
      <c r="A5" s="42">
        <v>1</v>
      </c>
      <c r="B5" s="34" t="s">
        <v>179</v>
      </c>
      <c r="C5" s="37" t="s">
        <v>180</v>
      </c>
      <c r="D5" s="42">
        <v>3476</v>
      </c>
      <c r="E5" s="46" t="s">
        <v>153</v>
      </c>
      <c r="F5" s="42">
        <v>2547</v>
      </c>
      <c r="G5" s="46" t="s">
        <v>155</v>
      </c>
      <c r="H5" s="42">
        <v>2066</v>
      </c>
      <c r="I5" s="42">
        <f t="shared" ref="I5:I15" si="0">H5+F5+D5</f>
        <v>8089</v>
      </c>
      <c r="J5" s="5"/>
      <c r="K5" s="5"/>
    </row>
    <row r="6" spans="1:11" ht="19" x14ac:dyDescent="0.25">
      <c r="A6" s="44">
        <v>2</v>
      </c>
      <c r="B6" s="35" t="s">
        <v>190</v>
      </c>
      <c r="C6" s="38" t="s">
        <v>180</v>
      </c>
      <c r="D6" s="43">
        <v>1888</v>
      </c>
      <c r="E6" s="47" t="s">
        <v>153</v>
      </c>
      <c r="F6" s="43">
        <v>1631</v>
      </c>
      <c r="G6" s="47" t="s">
        <v>155</v>
      </c>
      <c r="H6" s="43">
        <v>1902</v>
      </c>
      <c r="I6" s="43">
        <f t="shared" si="0"/>
        <v>5421</v>
      </c>
      <c r="J6" s="5"/>
      <c r="K6" s="5"/>
    </row>
    <row r="7" spans="1:11" ht="19" x14ac:dyDescent="0.25">
      <c r="A7" s="44">
        <v>3</v>
      </c>
      <c r="B7" s="35" t="s">
        <v>189</v>
      </c>
      <c r="C7" s="39" t="s">
        <v>180</v>
      </c>
      <c r="D7" s="44">
        <v>1976</v>
      </c>
      <c r="E7" s="40" t="s">
        <v>153</v>
      </c>
      <c r="F7" s="44">
        <v>1825</v>
      </c>
      <c r="G7" s="40" t="s">
        <v>155</v>
      </c>
      <c r="H7" s="44">
        <v>1492</v>
      </c>
      <c r="I7" s="44">
        <f t="shared" si="0"/>
        <v>5293</v>
      </c>
      <c r="J7" s="5"/>
      <c r="K7" s="5"/>
    </row>
    <row r="8" spans="1:11" ht="19" x14ac:dyDescent="0.25">
      <c r="A8" s="44">
        <v>4</v>
      </c>
      <c r="B8" s="35" t="s">
        <v>181</v>
      </c>
      <c r="C8" s="39" t="s">
        <v>175</v>
      </c>
      <c r="D8" s="44">
        <v>1177</v>
      </c>
      <c r="E8" s="40" t="s">
        <v>180</v>
      </c>
      <c r="F8" s="44">
        <v>1798</v>
      </c>
      <c r="G8" s="40" t="s">
        <v>153</v>
      </c>
      <c r="H8" s="44">
        <v>2027</v>
      </c>
      <c r="I8" s="44">
        <f t="shared" si="0"/>
        <v>5002</v>
      </c>
      <c r="J8" s="5"/>
      <c r="K8" s="5"/>
    </row>
    <row r="9" spans="1:11" ht="19" x14ac:dyDescent="0.25">
      <c r="A9" s="44">
        <v>5</v>
      </c>
      <c r="B9" s="35" t="s">
        <v>188</v>
      </c>
      <c r="C9" s="39" t="s">
        <v>171</v>
      </c>
      <c r="D9" s="44">
        <v>725</v>
      </c>
      <c r="E9" s="40" t="s">
        <v>12</v>
      </c>
      <c r="F9" s="44">
        <v>545</v>
      </c>
      <c r="G9" s="40" t="s">
        <v>180</v>
      </c>
      <c r="H9" s="44">
        <v>1928</v>
      </c>
      <c r="I9" s="44">
        <f t="shared" si="0"/>
        <v>3198</v>
      </c>
      <c r="J9" s="5"/>
      <c r="K9" s="5"/>
    </row>
    <row r="10" spans="1:11" ht="19" x14ac:dyDescent="0.25">
      <c r="A10" s="44">
        <v>6</v>
      </c>
      <c r="B10" s="35" t="s">
        <v>172</v>
      </c>
      <c r="C10" s="40" t="s">
        <v>180</v>
      </c>
      <c r="D10" s="44">
        <v>1828</v>
      </c>
      <c r="E10" s="40" t="s">
        <v>156</v>
      </c>
      <c r="F10" s="44">
        <v>402</v>
      </c>
      <c r="G10" s="40" t="s">
        <v>173</v>
      </c>
      <c r="H10" s="44">
        <v>708</v>
      </c>
      <c r="I10" s="49">
        <f t="shared" si="0"/>
        <v>2938</v>
      </c>
      <c r="J10" s="5"/>
      <c r="K10" s="5"/>
    </row>
    <row r="11" spans="1:11" ht="19" x14ac:dyDescent="0.25">
      <c r="A11" s="44">
        <v>7</v>
      </c>
      <c r="B11" s="35" t="s">
        <v>177</v>
      </c>
      <c r="C11" s="39" t="s">
        <v>178</v>
      </c>
      <c r="D11" s="44">
        <v>378</v>
      </c>
      <c r="E11" s="40" t="s">
        <v>12</v>
      </c>
      <c r="F11" s="44">
        <v>387</v>
      </c>
      <c r="G11" s="40" t="s">
        <v>152</v>
      </c>
      <c r="H11" s="44">
        <v>744</v>
      </c>
      <c r="I11" s="44">
        <f t="shared" si="0"/>
        <v>1509</v>
      </c>
      <c r="J11" s="5"/>
      <c r="K11" s="5"/>
    </row>
    <row r="12" spans="1:11" ht="19" x14ac:dyDescent="0.25">
      <c r="A12" s="44">
        <v>8</v>
      </c>
      <c r="B12" s="35" t="s">
        <v>174</v>
      </c>
      <c r="C12" s="39" t="s">
        <v>176</v>
      </c>
      <c r="D12" s="44">
        <v>732</v>
      </c>
      <c r="E12" s="39" t="s">
        <v>171</v>
      </c>
      <c r="F12" s="44">
        <v>435</v>
      </c>
      <c r="G12" s="40" t="s">
        <v>157</v>
      </c>
      <c r="H12" s="44">
        <v>144</v>
      </c>
      <c r="I12" s="49">
        <f t="shared" si="0"/>
        <v>1311</v>
      </c>
      <c r="J12" s="5"/>
      <c r="K12" s="5"/>
    </row>
    <row r="13" spans="1:11" ht="19" x14ac:dyDescent="0.25">
      <c r="A13" s="44">
        <v>9</v>
      </c>
      <c r="B13" s="35" t="s">
        <v>170</v>
      </c>
      <c r="C13" s="39" t="s">
        <v>171</v>
      </c>
      <c r="D13" s="44">
        <v>435</v>
      </c>
      <c r="E13" s="40" t="s">
        <v>12</v>
      </c>
      <c r="F13" s="44">
        <v>387</v>
      </c>
      <c r="G13" s="40" t="s">
        <v>154</v>
      </c>
      <c r="H13" s="44">
        <v>342</v>
      </c>
      <c r="I13" s="44">
        <f t="shared" si="0"/>
        <v>1164</v>
      </c>
      <c r="J13" s="5"/>
      <c r="K13" s="5"/>
    </row>
    <row r="14" spans="1:11" ht="19" x14ac:dyDescent="0.25">
      <c r="A14" s="44">
        <v>10</v>
      </c>
      <c r="B14" s="35" t="s">
        <v>185</v>
      </c>
      <c r="C14" s="39" t="s">
        <v>171</v>
      </c>
      <c r="D14" s="44">
        <v>435</v>
      </c>
      <c r="E14" s="40" t="s">
        <v>12</v>
      </c>
      <c r="F14" s="44">
        <v>387</v>
      </c>
      <c r="G14" s="40" t="s">
        <v>154</v>
      </c>
      <c r="H14" s="44">
        <v>342</v>
      </c>
      <c r="I14" s="44">
        <f t="shared" si="0"/>
        <v>1164</v>
      </c>
      <c r="J14" s="5"/>
      <c r="K14" s="5"/>
    </row>
    <row r="15" spans="1:11" ht="20" thickBot="1" x14ac:dyDescent="0.3">
      <c r="A15" s="45">
        <v>11</v>
      </c>
      <c r="B15" s="36" t="s">
        <v>187</v>
      </c>
      <c r="C15" s="41" t="s">
        <v>171</v>
      </c>
      <c r="D15" s="45">
        <v>435</v>
      </c>
      <c r="E15" s="48" t="s">
        <v>154</v>
      </c>
      <c r="F15" s="45">
        <v>342</v>
      </c>
      <c r="G15" s="48" t="s">
        <v>157</v>
      </c>
      <c r="H15" s="45">
        <v>144</v>
      </c>
      <c r="I15" s="45">
        <f t="shared" si="0"/>
        <v>921</v>
      </c>
      <c r="J15" s="5"/>
      <c r="K15" s="5"/>
    </row>
    <row r="16" spans="1:11" ht="19" x14ac:dyDescent="0.25">
      <c r="A16" s="1"/>
      <c r="B16" s="12"/>
      <c r="C16" s="33"/>
      <c r="D16" s="1"/>
      <c r="E16" s="14"/>
      <c r="F16" s="1"/>
      <c r="G16" s="14"/>
      <c r="H16" s="1"/>
      <c r="I16" s="1">
        <f t="shared" ref="I16:I19" si="1">H16+F16+D16</f>
        <v>0</v>
      </c>
      <c r="J16" s="5"/>
      <c r="K16" s="5"/>
    </row>
    <row r="17" spans="1:11" ht="19" x14ac:dyDescent="0.25">
      <c r="A17" s="2"/>
      <c r="B17" s="17"/>
      <c r="C17" s="13"/>
      <c r="D17" s="2"/>
      <c r="E17" s="16"/>
      <c r="F17" s="2"/>
      <c r="G17" s="16"/>
      <c r="H17" s="2"/>
      <c r="I17" s="2">
        <f t="shared" si="1"/>
        <v>0</v>
      </c>
      <c r="J17" s="5"/>
      <c r="K17" s="5"/>
    </row>
    <row r="18" spans="1:11" ht="19" x14ac:dyDescent="0.25">
      <c r="A18" s="2"/>
      <c r="B18" s="15"/>
      <c r="C18" s="13"/>
      <c r="D18" s="2"/>
      <c r="E18" s="16"/>
      <c r="F18" s="2"/>
      <c r="G18" s="16"/>
      <c r="H18" s="2"/>
      <c r="I18" s="2">
        <f t="shared" si="1"/>
        <v>0</v>
      </c>
      <c r="J18" s="5"/>
      <c r="K18" s="5"/>
    </row>
    <row r="19" spans="1:11" ht="19" x14ac:dyDescent="0.25">
      <c r="A19" s="2"/>
      <c r="B19" s="15"/>
      <c r="C19" s="13"/>
      <c r="D19" s="2"/>
      <c r="E19" s="16"/>
      <c r="F19" s="2"/>
      <c r="G19" s="16"/>
      <c r="H19" s="2"/>
      <c r="I19" s="2">
        <f t="shared" si="1"/>
        <v>0</v>
      </c>
      <c r="J19" s="5"/>
      <c r="K19" s="5"/>
    </row>
    <row r="20" spans="1:11" ht="19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9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9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9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9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9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9" x14ac:dyDescent="0.25">
      <c r="A26" s="5"/>
      <c r="B26" s="5"/>
      <c r="C26" s="5"/>
      <c r="D26" s="32"/>
      <c r="E26" s="5"/>
      <c r="F26" s="5"/>
      <c r="G26" s="5"/>
      <c r="H26" s="5"/>
      <c r="I26" s="5"/>
      <c r="J26" s="5"/>
      <c r="K26" s="5"/>
    </row>
  </sheetData>
  <sortState ref="B5:I15">
    <sortCondition descending="1" ref="I5:I15"/>
  </sortState>
  <mergeCells count="5">
    <mergeCell ref="A1:I1"/>
    <mergeCell ref="C3:D3"/>
    <mergeCell ref="E3:F3"/>
    <mergeCell ref="G3:H3"/>
    <mergeCell ref="I3:I4"/>
  </mergeCells>
  <pageMargins left="0.7" right="0.7" top="0.75" bottom="0.75" header="0.3" footer="0.3"/>
  <pageSetup paperSize="9" scale="3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Женский Кубок</vt:lpstr>
      <vt:lpstr>Протокол Женский Кубок</vt:lpstr>
      <vt:lpstr>'Протокол Женский Кубок'!Print_Area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</dc:creator>
  <cp:lastModifiedBy>Microsoft Office User</cp:lastModifiedBy>
  <cp:lastPrinted>2026-06-10T22:28:24Z</cp:lastPrinted>
  <dcterms:created xsi:type="dcterms:W3CDTF">2015-06-05T18:19:34Z</dcterms:created>
  <dcterms:modified xsi:type="dcterms:W3CDTF">2026-06-21T07:23:53Z</dcterms:modified>
</cp:coreProperties>
</file>