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405" windowWidth="20115" windowHeight="820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M24" i="1" l="1"/>
  <c r="M22" i="1"/>
  <c r="M20" i="1"/>
  <c r="M18" i="1"/>
  <c r="M14" i="1"/>
  <c r="M16" i="1"/>
  <c r="M12" i="1"/>
  <c r="M10" i="1"/>
  <c r="M8" i="1"/>
  <c r="M6" i="1"/>
</calcChain>
</file>

<file path=xl/sharedStrings.xml><?xml version="1.0" encoding="utf-8"?>
<sst xmlns="http://schemas.openxmlformats.org/spreadsheetml/2006/main" count="69" uniqueCount="41">
  <si>
    <t>№</t>
  </si>
  <si>
    <t>Название команды</t>
  </si>
  <si>
    <t>Место</t>
  </si>
  <si>
    <t>Гл. судья</t>
  </si>
  <si>
    <t>Гл. секретарь</t>
  </si>
  <si>
    <t>Назаркина Е.А.</t>
  </si>
  <si>
    <t>/_________________________/</t>
  </si>
  <si>
    <t>Князева М.А.</t>
  </si>
  <si>
    <t>ФИО участника</t>
  </si>
  <si>
    <t>Жученко Дмитрий</t>
  </si>
  <si>
    <t>―</t>
  </si>
  <si>
    <t>Итоговый протокол. Группа НП-СП</t>
  </si>
  <si>
    <t>Пенза, три</t>
  </si>
  <si>
    <t>Монолит 2</t>
  </si>
  <si>
    <t>Монолит 1</t>
  </si>
  <si>
    <t>СКА</t>
  </si>
  <si>
    <t>СГАУ-1</t>
  </si>
  <si>
    <t>Стенькин Николай</t>
  </si>
  <si>
    <t>Рыжова Екатерина</t>
  </si>
  <si>
    <t>Строчков Максим</t>
  </si>
  <si>
    <t>Львова Наталья</t>
  </si>
  <si>
    <t>Баллы "реабилитация"</t>
  </si>
  <si>
    <t>Погодин Евгений</t>
  </si>
  <si>
    <t>Кулагин Владимир</t>
  </si>
  <si>
    <t>Кузнецов Михаил</t>
  </si>
  <si>
    <t>Жданов Антон</t>
  </si>
  <si>
    <t>Целищев Олег</t>
  </si>
  <si>
    <t>Храмов Илья</t>
  </si>
  <si>
    <t>Дуденко Александр</t>
  </si>
  <si>
    <t>Лобанова Мария</t>
  </si>
  <si>
    <t>Ишутинов Станислав</t>
  </si>
  <si>
    <t>Евсеев Максим</t>
  </si>
  <si>
    <t>Егорцева Елена</t>
  </si>
  <si>
    <t>Алтухова Анастасия</t>
  </si>
  <si>
    <t>Бабин Максим</t>
  </si>
  <si>
    <t>Лобачев Николай</t>
  </si>
  <si>
    <t>Синдюкова Татьяна</t>
  </si>
  <si>
    <t>Результат прохождения трасс. Время и штрафные баллы</t>
  </si>
  <si>
    <t>Итоговое время и штраф. баллы</t>
  </si>
  <si>
    <t>Итоговые баллы</t>
  </si>
  <si>
    <t xml:space="preserve"> (1 балл=20 сек)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</si>
</sst>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BDE43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4">
    <xf numFmtId="0" fontId="0" fillId="0" borderId="0" xfId="0"/>
    <xf numFmtId="0" fontId="0" fillId="0" borderId="0" xfId="0" applyAlignment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4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4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4" borderId="11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45" fontId="0" fillId="3" borderId="19" xfId="0" applyNumberFormat="1" applyFill="1" applyBorder="1" applyAlignment="1">
      <alignment horizontal="center" vertical="center"/>
    </xf>
    <xf numFmtId="45" fontId="2" fillId="3" borderId="19" xfId="0" applyNumberFormat="1" applyFont="1" applyFill="1" applyBorder="1" applyAlignment="1">
      <alignment horizontal="center" vertical="center"/>
    </xf>
    <xf numFmtId="45" fontId="0" fillId="5" borderId="19" xfId="0" applyNumberFormat="1" applyFill="1" applyBorder="1" applyAlignment="1">
      <alignment horizontal="center" vertical="center"/>
    </xf>
    <xf numFmtId="45" fontId="2" fillId="5" borderId="19" xfId="0" applyNumberFormat="1" applyFont="1" applyFill="1" applyBorder="1" applyAlignment="1">
      <alignment horizontal="center" vertical="center"/>
    </xf>
    <xf numFmtId="0" fontId="0" fillId="6" borderId="17" xfId="0" applyFill="1" applyBorder="1" applyAlignment="1">
      <alignment horizontal="center" vertical="center"/>
    </xf>
    <xf numFmtId="0" fontId="2" fillId="6" borderId="17" xfId="0" applyFont="1" applyFill="1" applyBorder="1" applyAlignment="1">
      <alignment horizontal="center" vertical="center"/>
    </xf>
    <xf numFmtId="45" fontId="0" fillId="6" borderId="19" xfId="0" applyNumberFormat="1" applyFill="1" applyBorder="1" applyAlignment="1">
      <alignment horizontal="center" vertical="center"/>
    </xf>
    <xf numFmtId="45" fontId="2" fillId="6" borderId="19" xfId="0" applyNumberFormat="1" applyFont="1" applyFill="1" applyBorder="1" applyAlignment="1">
      <alignment horizontal="center" vertical="center"/>
    </xf>
    <xf numFmtId="45" fontId="0" fillId="4" borderId="19" xfId="0" applyNumberFormat="1" applyFill="1" applyBorder="1" applyAlignment="1">
      <alignment horizontal="center" vertical="center"/>
    </xf>
    <xf numFmtId="45" fontId="2" fillId="4" borderId="19" xfId="0" applyNumberFormat="1" applyFont="1" applyFill="1" applyBorder="1" applyAlignment="1">
      <alignment horizontal="center" vertical="center"/>
    </xf>
    <xf numFmtId="0" fontId="0" fillId="6" borderId="11" xfId="0" applyNumberFormat="1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0" fillId="5" borderId="11" xfId="0" applyFill="1" applyBorder="1" applyAlignment="1">
      <alignment horizontal="center" vertical="center"/>
    </xf>
    <xf numFmtId="0" fontId="0" fillId="4" borderId="30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5" borderId="24" xfId="0" applyFill="1" applyBorder="1" applyAlignment="1">
      <alignment horizontal="center" vertical="center"/>
    </xf>
    <xf numFmtId="45" fontId="0" fillId="4" borderId="29" xfId="0" applyNumberFormat="1" applyFill="1" applyBorder="1" applyAlignment="1">
      <alignment horizontal="center" vertical="center"/>
    </xf>
    <xf numFmtId="45" fontId="0" fillId="6" borderId="29" xfId="0" applyNumberFormat="1" applyFill="1" applyBorder="1" applyAlignment="1">
      <alignment horizontal="center" vertical="center"/>
    </xf>
    <xf numFmtId="0" fontId="0" fillId="6" borderId="30" xfId="0" applyFill="1" applyBorder="1" applyAlignment="1">
      <alignment horizontal="center" vertical="center"/>
    </xf>
    <xf numFmtId="45" fontId="0" fillId="3" borderId="29" xfId="0" applyNumberFormat="1" applyFill="1" applyBorder="1" applyAlignment="1">
      <alignment horizontal="center" vertical="center"/>
    </xf>
    <xf numFmtId="45" fontId="0" fillId="5" borderId="29" xfId="0" applyNumberFormat="1" applyFill="1" applyBorder="1" applyAlignment="1">
      <alignment horizontal="center" vertical="center"/>
    </xf>
    <xf numFmtId="0" fontId="2" fillId="5" borderId="30" xfId="0" applyFont="1" applyFill="1" applyBorder="1" applyAlignment="1">
      <alignment horizontal="center" vertical="center"/>
    </xf>
    <xf numFmtId="45" fontId="0" fillId="6" borderId="31" xfId="0" applyNumberFormat="1" applyFill="1" applyBorder="1" applyAlignment="1">
      <alignment horizontal="center" vertical="center"/>
    </xf>
    <xf numFmtId="45" fontId="0" fillId="6" borderId="22" xfId="0" applyNumberFormat="1" applyFill="1" applyBorder="1" applyAlignment="1">
      <alignment horizontal="center" vertical="center"/>
    </xf>
    <xf numFmtId="45" fontId="2" fillId="6" borderId="22" xfId="0" applyNumberFormat="1" applyFont="1" applyFill="1" applyBorder="1" applyAlignment="1">
      <alignment horizontal="center" vertical="center"/>
    </xf>
    <xf numFmtId="0" fontId="0" fillId="6" borderId="10" xfId="0" applyNumberFormat="1" applyFill="1" applyBorder="1" applyAlignment="1">
      <alignment horizontal="center" vertical="center"/>
    </xf>
    <xf numFmtId="45" fontId="0" fillId="4" borderId="33" xfId="0" applyNumberFormat="1" applyFill="1" applyBorder="1" applyAlignment="1">
      <alignment horizontal="center" vertical="center"/>
    </xf>
    <xf numFmtId="45" fontId="0" fillId="4" borderId="23" xfId="0" applyNumberFormat="1" applyFill="1" applyBorder="1" applyAlignment="1">
      <alignment horizontal="center" vertical="center"/>
    </xf>
    <xf numFmtId="45" fontId="2" fillId="4" borderId="23" xfId="0" applyNumberFormat="1" applyFont="1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6" borderId="32" xfId="0" applyFill="1" applyBorder="1" applyAlignment="1">
      <alignment horizontal="center" vertical="center"/>
    </xf>
    <xf numFmtId="0" fontId="0" fillId="6" borderId="18" xfId="0" applyFill="1" applyBorder="1" applyAlignment="1">
      <alignment horizontal="center" vertical="center"/>
    </xf>
    <xf numFmtId="0" fontId="0" fillId="6" borderId="12" xfId="0" applyNumberFormat="1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45" fontId="0" fillId="3" borderId="33" xfId="0" applyNumberFormat="1" applyFill="1" applyBorder="1" applyAlignment="1">
      <alignment horizontal="center" vertical="center"/>
    </xf>
    <xf numFmtId="45" fontId="0" fillId="3" borderId="23" xfId="0" applyNumberFormat="1" applyFill="1" applyBorder="1" applyAlignment="1">
      <alignment horizontal="center" vertical="center"/>
    </xf>
    <xf numFmtId="45" fontId="2" fillId="3" borderId="23" xfId="0" applyNumberFormat="1" applyFont="1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45" fontId="0" fillId="5" borderId="33" xfId="0" applyNumberFormat="1" applyFill="1" applyBorder="1" applyAlignment="1">
      <alignment horizontal="center" vertical="center"/>
    </xf>
    <xf numFmtId="45" fontId="0" fillId="5" borderId="23" xfId="0" applyNumberFormat="1" applyFill="1" applyBorder="1" applyAlignment="1">
      <alignment horizontal="center" vertical="center"/>
    </xf>
    <xf numFmtId="45" fontId="2" fillId="5" borderId="23" xfId="0" applyNumberFormat="1" applyFont="1" applyFill="1" applyBorder="1" applyAlignment="1">
      <alignment horizontal="center" vertical="center"/>
    </xf>
    <xf numFmtId="45" fontId="2" fillId="4" borderId="25" xfId="0" applyNumberFormat="1" applyFont="1" applyFill="1" applyBorder="1" applyAlignment="1">
      <alignment horizontal="center" vertical="center"/>
    </xf>
    <xf numFmtId="45" fontId="2" fillId="4" borderId="27" xfId="0" applyNumberFormat="1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45" fontId="2" fillId="6" borderId="26" xfId="0" applyNumberFormat="1" applyFont="1" applyFill="1" applyBorder="1" applyAlignment="1">
      <alignment horizontal="center" vertical="center"/>
    </xf>
    <xf numFmtId="45" fontId="2" fillId="6" borderId="27" xfId="0" applyNumberFormat="1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0" fontId="0" fillId="6" borderId="28" xfId="0" applyFill="1" applyBorder="1" applyAlignment="1">
      <alignment horizontal="center" vertical="center"/>
    </xf>
    <xf numFmtId="45" fontId="2" fillId="3" borderId="25" xfId="0" applyNumberFormat="1" applyFont="1" applyFill="1" applyBorder="1" applyAlignment="1">
      <alignment horizontal="center" vertical="center"/>
    </xf>
    <xf numFmtId="45" fontId="2" fillId="3" borderId="27" xfId="0" applyNumberFormat="1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0" fillId="6" borderId="20" xfId="0" applyFill="1" applyBorder="1" applyAlignment="1">
      <alignment horizontal="center" vertical="center"/>
    </xf>
    <xf numFmtId="45" fontId="2" fillId="5" borderId="25" xfId="0" applyNumberFormat="1" applyFont="1" applyFill="1" applyBorder="1" applyAlignment="1">
      <alignment horizontal="center" vertical="center"/>
    </xf>
    <xf numFmtId="45" fontId="2" fillId="5" borderId="27" xfId="0" applyNumberFormat="1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5" borderId="14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21" fontId="0" fillId="4" borderId="35" xfId="0" applyNumberFormat="1" applyFill="1" applyBorder="1" applyAlignment="1">
      <alignment horizontal="center" vertical="center"/>
    </xf>
    <xf numFmtId="21" fontId="0" fillId="4" borderId="36" xfId="0" applyNumberFormat="1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4" borderId="34" xfId="0" applyFill="1" applyBorder="1" applyAlignment="1">
      <alignment horizontal="center" vertical="center"/>
    </xf>
    <xf numFmtId="21" fontId="0" fillId="6" borderId="0" xfId="0" applyNumberFormat="1" applyFill="1" applyBorder="1" applyAlignment="1">
      <alignment horizontal="center" vertical="center"/>
    </xf>
    <xf numFmtId="21" fontId="0" fillId="6" borderId="36" xfId="0" applyNumberFormat="1" applyFill="1" applyBorder="1" applyAlignment="1">
      <alignment horizontal="center" vertical="center"/>
    </xf>
    <xf numFmtId="0" fontId="0" fillId="6" borderId="21" xfId="0" applyFill="1" applyBorder="1" applyAlignment="1">
      <alignment horizontal="center" vertical="center"/>
    </xf>
    <xf numFmtId="0" fontId="0" fillId="6" borderId="37" xfId="0" applyFill="1" applyBorder="1" applyAlignment="1">
      <alignment horizontal="center" vertical="center"/>
    </xf>
    <xf numFmtId="21" fontId="0" fillId="3" borderId="35" xfId="0" applyNumberFormat="1" applyFill="1" applyBorder="1" applyAlignment="1">
      <alignment horizontal="center" vertical="center"/>
    </xf>
    <xf numFmtId="21" fontId="0" fillId="3" borderId="36" xfId="0" applyNumberForma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21" fontId="0" fillId="5" borderId="35" xfId="0" applyNumberFormat="1" applyFill="1" applyBorder="1" applyAlignment="1">
      <alignment horizontal="center" vertical="center"/>
    </xf>
    <xf numFmtId="21" fontId="0" fillId="5" borderId="36" xfId="0" applyNumberFormat="1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34" xfId="0" applyFill="1" applyBorder="1" applyAlignment="1">
      <alignment horizontal="center" vertical="center"/>
    </xf>
    <xf numFmtId="0" fontId="0" fillId="4" borderId="14" xfId="0" applyNumberFormat="1" applyFill="1" applyBorder="1" applyAlignment="1">
      <alignment horizontal="center" vertical="center"/>
    </xf>
    <xf numFmtId="0" fontId="0" fillId="4" borderId="15" xfId="0" applyNumberFormat="1" applyFill="1" applyBorder="1" applyAlignment="1">
      <alignment horizontal="center" vertical="center"/>
    </xf>
    <xf numFmtId="0" fontId="0" fillId="4" borderId="9" xfId="0" applyNumberFormat="1" applyFill="1" applyBorder="1" applyAlignment="1">
      <alignment horizontal="center" vertical="center"/>
    </xf>
    <xf numFmtId="0" fontId="0" fillId="6" borderId="15" xfId="0" applyNumberFormat="1" applyFill="1" applyBorder="1" applyAlignment="1">
      <alignment horizontal="center" vertical="center"/>
    </xf>
    <xf numFmtId="0" fontId="0" fillId="3" borderId="14" xfId="0" applyNumberFormat="1" applyFill="1" applyBorder="1" applyAlignment="1">
      <alignment horizontal="center" vertical="center"/>
    </xf>
    <xf numFmtId="0" fontId="0" fillId="3" borderId="15" xfId="0" applyNumberFormat="1" applyFill="1" applyBorder="1" applyAlignment="1">
      <alignment horizontal="center" vertical="center"/>
    </xf>
    <xf numFmtId="0" fontId="0" fillId="3" borderId="9" xfId="0" applyNumberFormat="1" applyFill="1" applyBorder="1" applyAlignment="1">
      <alignment horizontal="center" vertical="center"/>
    </xf>
    <xf numFmtId="0" fontId="0" fillId="5" borderId="14" xfId="0" applyNumberFormat="1" applyFill="1" applyBorder="1" applyAlignment="1">
      <alignment horizontal="center" vertical="center"/>
    </xf>
    <xf numFmtId="0" fontId="0" fillId="5" borderId="15" xfId="0" applyNumberFormat="1" applyFill="1" applyBorder="1" applyAlignment="1">
      <alignment horizontal="center" vertical="center"/>
    </xf>
    <xf numFmtId="0" fontId="0" fillId="5" borderId="9" xfId="0" applyNumberFormat="1" applyFill="1" applyBorder="1" applyAlignment="1">
      <alignment horizontal="center" vertical="center"/>
    </xf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6" borderId="6" xfId="0" applyFill="1" applyBorder="1"/>
    <xf numFmtId="0" fontId="0" fillId="6" borderId="4" xfId="0" applyFill="1" applyBorder="1"/>
    <xf numFmtId="0" fontId="0" fillId="6" borderId="38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5" borderId="3" xfId="0" applyFill="1" applyBorder="1"/>
    <xf numFmtId="0" fontId="0" fillId="5" borderId="4" xfId="0" applyFill="1" applyBorder="1"/>
    <xf numFmtId="0" fontId="0" fillId="5" borderId="5" xfId="0" applyFill="1" applyBorder="1"/>
    <xf numFmtId="0" fontId="0" fillId="6" borderId="10" xfId="0" applyFill="1" applyBorder="1" applyAlignment="1">
      <alignment horizontal="center"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6" borderId="12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34" xfId="0" applyFill="1" applyBorder="1" applyAlignment="1">
      <alignment horizontal="center" vertical="center" wrapText="1"/>
    </xf>
    <xf numFmtId="0" fontId="0" fillId="2" borderId="9" xfId="0" applyFont="1" applyFill="1" applyBorder="1" applyAlignment="1">
      <alignment vertical="center" wrapText="1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BDE430"/>
      <color rgb="FF59D559"/>
      <color rgb="FF54CF23"/>
      <color rgb="FF638FC5"/>
      <color rgb="FFF46A2C"/>
      <color rgb="FFFF090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Кнопка">
      <a:dk1>
        <a:sysClr val="windowText" lastClr="000000"/>
      </a:dk1>
      <a:lt1>
        <a:sysClr val="window" lastClr="FFFFFF"/>
      </a:lt1>
      <a:dk2>
        <a:srgbClr val="465E9C"/>
      </a:dk2>
      <a:lt2>
        <a:srgbClr val="CCDDEA"/>
      </a:lt2>
      <a:accent1>
        <a:srgbClr val="FDA023"/>
      </a:accent1>
      <a:accent2>
        <a:srgbClr val="AA2B1E"/>
      </a:accent2>
      <a:accent3>
        <a:srgbClr val="71685C"/>
      </a:accent3>
      <a:accent4>
        <a:srgbClr val="64A73B"/>
      </a:accent4>
      <a:accent5>
        <a:srgbClr val="EB5605"/>
      </a:accent5>
      <a:accent6>
        <a:srgbClr val="B9CA1A"/>
      </a:accent6>
      <a:hlink>
        <a:srgbClr val="D83E2C"/>
      </a:hlink>
      <a:folHlink>
        <a:srgbClr val="ED7D27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9"/>
  <sheetViews>
    <sheetView tabSelected="1" view="pageLayout" topLeftCell="A4" zoomScaleNormal="100" workbookViewId="0">
      <selection activeCell="M27" sqref="M27"/>
    </sheetView>
  </sheetViews>
  <sheetFormatPr defaultColWidth="9.140625" defaultRowHeight="15" x14ac:dyDescent="0.25"/>
  <cols>
    <col min="1" max="1" width="3.140625" customWidth="1"/>
    <col min="2" max="2" width="13.42578125" customWidth="1"/>
    <col min="3" max="3" width="21.7109375" customWidth="1"/>
    <col min="4" max="11" width="6.5703125" customWidth="1"/>
    <col min="12" max="12" width="16" customWidth="1"/>
    <col min="13" max="13" width="13.7109375" customWidth="1"/>
    <col min="14" max="14" width="15" customWidth="1"/>
    <col min="15" max="15" width="6.85546875" customWidth="1"/>
    <col min="16" max="16" width="3.5703125" customWidth="1"/>
    <col min="17" max="17" width="18.140625" customWidth="1"/>
    <col min="18" max="18" width="27.85546875" customWidth="1"/>
    <col min="19" max="19" width="9" customWidth="1"/>
    <col min="20" max="32" width="4.5703125" customWidth="1"/>
    <col min="33" max="35" width="8" customWidth="1"/>
  </cols>
  <sheetData>
    <row r="2" spans="1:15" ht="18.75" x14ac:dyDescent="0.3">
      <c r="A2" s="17" t="s">
        <v>11</v>
      </c>
      <c r="B2" s="17"/>
      <c r="C2" s="17"/>
    </row>
    <row r="3" spans="1:15" ht="15.75" thickBot="1" x14ac:dyDescent="0.3"/>
    <row r="4" spans="1:15" ht="30.75" customHeight="1" x14ac:dyDescent="0.25">
      <c r="A4" s="21" t="s">
        <v>0</v>
      </c>
      <c r="B4" s="23" t="s">
        <v>1</v>
      </c>
      <c r="C4" s="26" t="s">
        <v>8</v>
      </c>
      <c r="D4" s="20" t="s">
        <v>37</v>
      </c>
      <c r="E4" s="25"/>
      <c r="F4" s="25"/>
      <c r="G4" s="25"/>
      <c r="H4" s="25"/>
      <c r="I4" s="25"/>
      <c r="J4" s="25"/>
      <c r="K4" s="25"/>
      <c r="L4" s="144" t="s">
        <v>21</v>
      </c>
      <c r="M4" s="145" t="s">
        <v>38</v>
      </c>
      <c r="N4" s="4" t="s">
        <v>39</v>
      </c>
      <c r="O4" s="21" t="s">
        <v>2</v>
      </c>
    </row>
    <row r="5" spans="1:15" ht="15" customHeight="1" thickBot="1" x14ac:dyDescent="0.3">
      <c r="A5" s="22"/>
      <c r="B5" s="24"/>
      <c r="C5" s="146"/>
      <c r="D5" s="147">
        <v>1</v>
      </c>
      <c r="E5" s="2">
        <v>2</v>
      </c>
      <c r="F5" s="2">
        <v>3</v>
      </c>
      <c r="G5" s="2">
        <v>4</v>
      </c>
      <c r="H5" s="2">
        <v>5</v>
      </c>
      <c r="I5" s="2">
        <v>6</v>
      </c>
      <c r="J5" s="2">
        <v>7</v>
      </c>
      <c r="K5" s="3">
        <v>8</v>
      </c>
      <c r="L5" s="148">
        <v>9</v>
      </c>
      <c r="M5" s="149"/>
      <c r="N5" s="150" t="s">
        <v>40</v>
      </c>
      <c r="O5" s="22"/>
    </row>
    <row r="6" spans="1:15" x14ac:dyDescent="0.25">
      <c r="A6" s="9">
        <v>1</v>
      </c>
      <c r="B6" s="9" t="s">
        <v>12</v>
      </c>
      <c r="C6" s="126" t="s">
        <v>17</v>
      </c>
      <c r="D6" s="58">
        <v>1.0185185185185184E-2</v>
      </c>
      <c r="E6" s="59">
        <v>1.8020833333333333E-2</v>
      </c>
      <c r="F6" s="59">
        <v>1.091435185185185E-2</v>
      </c>
      <c r="G6" s="59">
        <v>5.3009259259259251E-3</v>
      </c>
      <c r="H6" s="59">
        <v>1.0416666666666666E-2</v>
      </c>
      <c r="I6" s="60">
        <v>4.7569444444444447E-3</v>
      </c>
      <c r="J6" s="60">
        <v>3.425925925925926E-3</v>
      </c>
      <c r="K6" s="74">
        <v>4.2476851851851851E-3</v>
      </c>
      <c r="L6" s="88" t="s">
        <v>10</v>
      </c>
      <c r="M6" s="100">
        <f>D6+E6+F6+G6+H6+I6+J6+K6</f>
        <v>6.7268518518518519E-2</v>
      </c>
      <c r="N6" s="116">
        <v>420.6</v>
      </c>
      <c r="O6" s="9">
        <v>2</v>
      </c>
    </row>
    <row r="7" spans="1:15" x14ac:dyDescent="0.25">
      <c r="A7" s="18"/>
      <c r="B7" s="18"/>
      <c r="C7" s="127" t="s">
        <v>18</v>
      </c>
      <c r="D7" s="48"/>
      <c r="E7" s="40"/>
      <c r="F7" s="40"/>
      <c r="G7" s="40"/>
      <c r="H7" s="40"/>
      <c r="I7" s="41"/>
      <c r="J7" s="41"/>
      <c r="K7" s="75"/>
      <c r="L7" s="89"/>
      <c r="M7" s="101"/>
      <c r="N7" s="117"/>
      <c r="O7" s="18"/>
    </row>
    <row r="8" spans="1:15" x14ac:dyDescent="0.25">
      <c r="A8" s="18"/>
      <c r="B8" s="18"/>
      <c r="C8" s="127" t="s">
        <v>19</v>
      </c>
      <c r="D8" s="45">
        <v>30</v>
      </c>
      <c r="E8" s="29" t="s">
        <v>10</v>
      </c>
      <c r="F8" s="29" t="s">
        <v>10</v>
      </c>
      <c r="G8" s="29" t="s">
        <v>10</v>
      </c>
      <c r="H8" s="28">
        <v>35</v>
      </c>
      <c r="I8" s="29" t="s">
        <v>10</v>
      </c>
      <c r="J8" s="29">
        <v>110</v>
      </c>
      <c r="K8" s="76">
        <v>30</v>
      </c>
      <c r="L8" s="90">
        <v>75</v>
      </c>
      <c r="M8" s="102">
        <f>D8+H8+J8+K8-L8</f>
        <v>130</v>
      </c>
      <c r="N8" s="117"/>
      <c r="O8" s="18"/>
    </row>
    <row r="9" spans="1:15" ht="15.75" thickBot="1" x14ac:dyDescent="0.3">
      <c r="A9" s="10"/>
      <c r="B9" s="10"/>
      <c r="C9" s="128" t="s">
        <v>20</v>
      </c>
      <c r="D9" s="61"/>
      <c r="E9" s="12"/>
      <c r="F9" s="12"/>
      <c r="G9" s="12"/>
      <c r="H9" s="12"/>
      <c r="I9" s="12"/>
      <c r="J9" s="12"/>
      <c r="K9" s="27"/>
      <c r="L9" s="10"/>
      <c r="M9" s="103"/>
      <c r="N9" s="118"/>
      <c r="O9" s="10"/>
    </row>
    <row r="10" spans="1:15" x14ac:dyDescent="0.25">
      <c r="A10" s="151">
        <v>2</v>
      </c>
      <c r="B10" s="138" t="s">
        <v>13</v>
      </c>
      <c r="C10" s="129" t="s">
        <v>22</v>
      </c>
      <c r="D10" s="54">
        <v>1.7708333333333333E-2</v>
      </c>
      <c r="E10" s="55">
        <v>1.2870370370370372E-2</v>
      </c>
      <c r="F10" s="55">
        <v>2.0254629629629629E-2</v>
      </c>
      <c r="G10" s="55">
        <v>4.3287037037037035E-3</v>
      </c>
      <c r="H10" s="55">
        <v>1.0486111111111111E-2</v>
      </c>
      <c r="I10" s="56">
        <v>4.6412037037037038E-3</v>
      </c>
      <c r="J10" s="56">
        <v>6.2499999999999995E-3</v>
      </c>
      <c r="K10" s="77">
        <v>7.4884259259259262E-3</v>
      </c>
      <c r="L10" s="91" t="s">
        <v>10</v>
      </c>
      <c r="M10" s="104">
        <f>D10+E10+F10+G10+H10+I10+J10+K10</f>
        <v>8.4027777777777785E-2</v>
      </c>
      <c r="N10" s="119">
        <v>558</v>
      </c>
      <c r="O10" s="57">
        <v>4</v>
      </c>
    </row>
    <row r="11" spans="1:15" x14ac:dyDescent="0.25">
      <c r="A11" s="152"/>
      <c r="B11" s="139"/>
      <c r="C11" s="130" t="s">
        <v>23</v>
      </c>
      <c r="D11" s="49"/>
      <c r="E11" s="38"/>
      <c r="F11" s="38"/>
      <c r="G11" s="38"/>
      <c r="H11" s="38"/>
      <c r="I11" s="39"/>
      <c r="J11" s="39"/>
      <c r="K11" s="78"/>
      <c r="L11" s="92"/>
      <c r="M11" s="105"/>
      <c r="N11" s="119"/>
      <c r="O11" s="42"/>
    </row>
    <row r="12" spans="1:15" x14ac:dyDescent="0.25">
      <c r="A12" s="152"/>
      <c r="B12" s="139"/>
      <c r="C12" s="130" t="s">
        <v>24</v>
      </c>
      <c r="D12" s="50">
        <v>80</v>
      </c>
      <c r="E12" s="37" t="s">
        <v>10</v>
      </c>
      <c r="F12" s="37" t="s">
        <v>10</v>
      </c>
      <c r="G12" s="37" t="s">
        <v>10</v>
      </c>
      <c r="H12" s="37" t="s">
        <v>10</v>
      </c>
      <c r="I12" s="37" t="s">
        <v>10</v>
      </c>
      <c r="J12" s="36">
        <v>110</v>
      </c>
      <c r="K12" s="79">
        <v>30</v>
      </c>
      <c r="L12" s="93">
        <v>25</v>
      </c>
      <c r="M12" s="106">
        <f>D12+J12+K12-L12</f>
        <v>195</v>
      </c>
      <c r="N12" s="119"/>
      <c r="O12" s="42"/>
    </row>
    <row r="13" spans="1:15" ht="15.75" thickBot="1" x14ac:dyDescent="0.3">
      <c r="A13" s="153"/>
      <c r="B13" s="140"/>
      <c r="C13" s="131" t="s">
        <v>25</v>
      </c>
      <c r="D13" s="62"/>
      <c r="E13" s="63"/>
      <c r="F13" s="63"/>
      <c r="G13" s="63"/>
      <c r="H13" s="63"/>
      <c r="I13" s="63"/>
      <c r="J13" s="63"/>
      <c r="K13" s="80"/>
      <c r="L13" s="70"/>
      <c r="M13" s="107"/>
      <c r="N13" s="119"/>
      <c r="O13" s="64"/>
    </row>
    <row r="14" spans="1:15" x14ac:dyDescent="0.25">
      <c r="A14" s="5">
        <v>3</v>
      </c>
      <c r="B14" s="5" t="s">
        <v>14</v>
      </c>
      <c r="C14" s="132" t="s">
        <v>26</v>
      </c>
      <c r="D14" s="66">
        <v>1.0972222222222223E-2</v>
      </c>
      <c r="E14" s="67">
        <v>1.0486111111111111E-2</v>
      </c>
      <c r="F14" s="67">
        <v>1.0150462962962964E-2</v>
      </c>
      <c r="G14" s="67">
        <v>2.7777777777777779E-3</v>
      </c>
      <c r="H14" s="67">
        <v>5.7986111111111112E-3</v>
      </c>
      <c r="I14" s="68">
        <v>3.2754629629629631E-3</v>
      </c>
      <c r="J14" s="68">
        <v>3.425925925925926E-3</v>
      </c>
      <c r="K14" s="81">
        <v>4.8032407407407407E-3</v>
      </c>
      <c r="L14" s="94" t="s">
        <v>10</v>
      </c>
      <c r="M14" s="108">
        <f>D14+E14+F14+G14+H14+I14+J14+K14</f>
        <v>5.168981481481482E-2</v>
      </c>
      <c r="N14" s="120">
        <v>253.3</v>
      </c>
      <c r="O14" s="5">
        <v>1</v>
      </c>
    </row>
    <row r="15" spans="1:15" x14ac:dyDescent="0.25">
      <c r="A15" s="19"/>
      <c r="B15" s="19"/>
      <c r="C15" s="133" t="s">
        <v>27</v>
      </c>
      <c r="D15" s="51"/>
      <c r="E15" s="32"/>
      <c r="F15" s="32"/>
      <c r="G15" s="32"/>
      <c r="H15" s="32"/>
      <c r="I15" s="33"/>
      <c r="J15" s="33"/>
      <c r="K15" s="82"/>
      <c r="L15" s="95"/>
      <c r="M15" s="109"/>
      <c r="N15" s="121"/>
      <c r="O15" s="19"/>
    </row>
    <row r="16" spans="1:15" x14ac:dyDescent="0.25">
      <c r="A16" s="19"/>
      <c r="B16" s="19"/>
      <c r="C16" s="133" t="s">
        <v>28</v>
      </c>
      <c r="D16" s="46">
        <v>80</v>
      </c>
      <c r="E16" s="30" t="s">
        <v>10</v>
      </c>
      <c r="F16" s="30" t="s">
        <v>10</v>
      </c>
      <c r="G16" s="30" t="s">
        <v>10</v>
      </c>
      <c r="H16" s="30" t="s">
        <v>10</v>
      </c>
      <c r="I16" s="30" t="s">
        <v>10</v>
      </c>
      <c r="J16" s="30" t="s">
        <v>10</v>
      </c>
      <c r="K16" s="83">
        <v>20</v>
      </c>
      <c r="L16" s="96">
        <v>70</v>
      </c>
      <c r="M16" s="110">
        <f>D16+K16-L16</f>
        <v>30</v>
      </c>
      <c r="N16" s="121"/>
      <c r="O16" s="19"/>
    </row>
    <row r="17" spans="1:15" ht="15.75" thickBot="1" x14ac:dyDescent="0.3">
      <c r="A17" s="6"/>
      <c r="B17" s="6"/>
      <c r="C17" s="134" t="s">
        <v>29</v>
      </c>
      <c r="D17" s="69"/>
      <c r="E17" s="13"/>
      <c r="F17" s="13"/>
      <c r="G17" s="13"/>
      <c r="H17" s="13"/>
      <c r="I17" s="13"/>
      <c r="J17" s="13"/>
      <c r="K17" s="14"/>
      <c r="L17" s="6"/>
      <c r="M17" s="111"/>
      <c r="N17" s="122"/>
      <c r="O17" s="6"/>
    </row>
    <row r="18" spans="1:15" x14ac:dyDescent="0.25">
      <c r="A18" s="151">
        <v>4</v>
      </c>
      <c r="B18" s="65" t="s">
        <v>15</v>
      </c>
      <c r="C18" s="129" t="s">
        <v>30</v>
      </c>
      <c r="D18" s="54">
        <v>3.6249999999999998E-2</v>
      </c>
      <c r="E18" s="55">
        <v>2.0833333333333332E-2</v>
      </c>
      <c r="F18" s="55">
        <v>2.0833333333333332E-2</v>
      </c>
      <c r="G18" s="55">
        <v>6.2962962962962964E-3</v>
      </c>
      <c r="H18" s="55">
        <v>1.3923611111111111E-2</v>
      </c>
      <c r="I18" s="56">
        <v>4.5833333333333334E-3</v>
      </c>
      <c r="J18" s="56">
        <v>7.4652777777777781E-3</v>
      </c>
      <c r="K18" s="77">
        <v>3.0092592592592588E-3</v>
      </c>
      <c r="L18" s="91" t="s">
        <v>10</v>
      </c>
      <c r="M18" s="104">
        <f>D18+E18+F18+G18+H18+I18+J18+K18</f>
        <v>0.11319444444444443</v>
      </c>
      <c r="N18" s="119">
        <v>724</v>
      </c>
      <c r="O18" s="65">
        <v>5</v>
      </c>
    </row>
    <row r="19" spans="1:15" x14ac:dyDescent="0.25">
      <c r="A19" s="152"/>
      <c r="B19" s="43"/>
      <c r="C19" s="130" t="s">
        <v>31</v>
      </c>
      <c r="D19" s="49"/>
      <c r="E19" s="38"/>
      <c r="F19" s="38"/>
      <c r="G19" s="38"/>
      <c r="H19" s="38"/>
      <c r="I19" s="39"/>
      <c r="J19" s="39"/>
      <c r="K19" s="78"/>
      <c r="L19" s="92"/>
      <c r="M19" s="105"/>
      <c r="N19" s="119"/>
      <c r="O19" s="43"/>
    </row>
    <row r="20" spans="1:15" x14ac:dyDescent="0.25">
      <c r="A20" s="152"/>
      <c r="B20" s="43"/>
      <c r="C20" s="130" t="s">
        <v>32</v>
      </c>
      <c r="D20" s="50">
        <v>60</v>
      </c>
      <c r="E20" s="36">
        <v>100</v>
      </c>
      <c r="F20" s="37" t="s">
        <v>10</v>
      </c>
      <c r="G20" s="37" t="s">
        <v>10</v>
      </c>
      <c r="H20" s="36">
        <v>40</v>
      </c>
      <c r="I20" s="37" t="s">
        <v>10</v>
      </c>
      <c r="J20" s="36">
        <v>80</v>
      </c>
      <c r="K20" s="84">
        <v>30</v>
      </c>
      <c r="L20" s="43">
        <v>75</v>
      </c>
      <c r="M20" s="106">
        <f>D20+E20+H20+J20+K20-L20</f>
        <v>235</v>
      </c>
      <c r="N20" s="119"/>
      <c r="O20" s="43"/>
    </row>
    <row r="21" spans="1:15" ht="15.75" thickBot="1" x14ac:dyDescent="0.3">
      <c r="A21" s="153"/>
      <c r="B21" s="70"/>
      <c r="C21" s="131" t="s">
        <v>33</v>
      </c>
      <c r="D21" s="62"/>
      <c r="E21" s="63"/>
      <c r="F21" s="63"/>
      <c r="G21" s="63"/>
      <c r="H21" s="63"/>
      <c r="I21" s="63"/>
      <c r="J21" s="63"/>
      <c r="K21" s="80"/>
      <c r="L21" s="70"/>
      <c r="M21" s="107"/>
      <c r="N21" s="119"/>
      <c r="O21" s="70"/>
    </row>
    <row r="22" spans="1:15" x14ac:dyDescent="0.25">
      <c r="A22" s="7">
        <v>5</v>
      </c>
      <c r="B22" s="141" t="s">
        <v>16</v>
      </c>
      <c r="C22" s="135" t="s">
        <v>34</v>
      </c>
      <c r="D22" s="71">
        <v>2.6643518518518521E-2</v>
      </c>
      <c r="E22" s="72">
        <v>1.0706018518518517E-2</v>
      </c>
      <c r="F22" s="72">
        <v>1.0763888888888891E-2</v>
      </c>
      <c r="G22" s="72">
        <v>5.9606481481481489E-3</v>
      </c>
      <c r="H22" s="72">
        <v>7.2569444444444443E-3</v>
      </c>
      <c r="I22" s="73">
        <v>3.8888888888888883E-3</v>
      </c>
      <c r="J22" s="73">
        <v>8.1597222222222227E-3</v>
      </c>
      <c r="K22" s="85">
        <v>4.9189814814814816E-3</v>
      </c>
      <c r="L22" s="97" t="s">
        <v>10</v>
      </c>
      <c r="M22" s="112">
        <f>D22+E22+F22+G22+H22+I22+J22+K22</f>
        <v>7.829861111111111E-2</v>
      </c>
      <c r="N22" s="123">
        <v>553.25</v>
      </c>
      <c r="O22" s="7">
        <v>3</v>
      </c>
    </row>
    <row r="23" spans="1:15" x14ac:dyDescent="0.25">
      <c r="A23" s="44"/>
      <c r="B23" s="142"/>
      <c r="C23" s="136" t="s">
        <v>35</v>
      </c>
      <c r="D23" s="52"/>
      <c r="E23" s="34"/>
      <c r="F23" s="34"/>
      <c r="G23" s="34"/>
      <c r="H23" s="34"/>
      <c r="I23" s="35"/>
      <c r="J23" s="35"/>
      <c r="K23" s="86"/>
      <c r="L23" s="98"/>
      <c r="M23" s="113"/>
      <c r="N23" s="124"/>
      <c r="O23" s="44"/>
    </row>
    <row r="24" spans="1:15" x14ac:dyDescent="0.25">
      <c r="A24" s="44"/>
      <c r="B24" s="142"/>
      <c r="C24" s="136" t="s">
        <v>36</v>
      </c>
      <c r="D24" s="53">
        <v>120</v>
      </c>
      <c r="E24" s="31" t="s">
        <v>10</v>
      </c>
      <c r="F24" s="31" t="s">
        <v>10</v>
      </c>
      <c r="G24" s="31" t="s">
        <v>10</v>
      </c>
      <c r="H24" s="31" t="s">
        <v>10</v>
      </c>
      <c r="I24" s="31" t="s">
        <v>10</v>
      </c>
      <c r="J24" s="31">
        <v>110</v>
      </c>
      <c r="K24" s="87">
        <v>20</v>
      </c>
      <c r="L24" s="99">
        <v>35</v>
      </c>
      <c r="M24" s="114">
        <f>D24+J24+K24-L24</f>
        <v>215</v>
      </c>
      <c r="N24" s="124"/>
      <c r="O24" s="44"/>
    </row>
    <row r="25" spans="1:15" ht="15.75" thickBot="1" x14ac:dyDescent="0.3">
      <c r="A25" s="8"/>
      <c r="B25" s="143"/>
      <c r="C25" s="137" t="s">
        <v>9</v>
      </c>
      <c r="D25" s="47"/>
      <c r="E25" s="15"/>
      <c r="F25" s="15"/>
      <c r="G25" s="15"/>
      <c r="H25" s="15"/>
      <c r="I25" s="15"/>
      <c r="J25" s="15"/>
      <c r="K25" s="16"/>
      <c r="L25" s="8"/>
      <c r="M25" s="115"/>
      <c r="N25" s="125"/>
      <c r="O25" s="8"/>
    </row>
    <row r="27" spans="1:15" x14ac:dyDescent="0.25">
      <c r="A27" s="11" t="s">
        <v>3</v>
      </c>
      <c r="B27" s="11"/>
      <c r="C27" t="s">
        <v>6</v>
      </c>
      <c r="D27" s="1"/>
      <c r="E27" s="11" t="s">
        <v>7</v>
      </c>
      <c r="F27" s="11"/>
      <c r="G27" s="11"/>
      <c r="H27" s="1"/>
      <c r="I27" s="1"/>
    </row>
    <row r="28" spans="1:15" x14ac:dyDescent="0.25">
      <c r="G28" s="1"/>
      <c r="H28" s="1"/>
      <c r="I28" s="1"/>
    </row>
    <row r="29" spans="1:15" x14ac:dyDescent="0.25">
      <c r="A29" s="11" t="s">
        <v>4</v>
      </c>
      <c r="B29" s="11"/>
      <c r="C29" t="s">
        <v>6</v>
      </c>
      <c r="D29" s="1"/>
      <c r="E29" s="11" t="s">
        <v>5</v>
      </c>
      <c r="F29" s="11"/>
      <c r="G29" s="11"/>
    </row>
  </sheetData>
  <mergeCells count="131">
    <mergeCell ref="M18:M19"/>
    <mergeCell ref="N6:N9"/>
    <mergeCell ref="N10:N13"/>
    <mergeCell ref="N14:N17"/>
    <mergeCell ref="N22:N25"/>
    <mergeCell ref="N18:N21"/>
    <mergeCell ref="D18:D19"/>
    <mergeCell ref="E18:E19"/>
    <mergeCell ref="F18:F19"/>
    <mergeCell ref="G18:G19"/>
    <mergeCell ref="H18:H19"/>
    <mergeCell ref="I18:I19"/>
    <mergeCell ref="J18:J19"/>
    <mergeCell ref="K18:K19"/>
    <mergeCell ref="L18:L19"/>
    <mergeCell ref="D14:D15"/>
    <mergeCell ref="E14:E15"/>
    <mergeCell ref="F14:F15"/>
    <mergeCell ref="G14:G15"/>
    <mergeCell ref="H14:H15"/>
    <mergeCell ref="I14:I15"/>
    <mergeCell ref="J14:J15"/>
    <mergeCell ref="K14:K15"/>
    <mergeCell ref="L14:L15"/>
    <mergeCell ref="A27:B27"/>
    <mergeCell ref="A29:B29"/>
    <mergeCell ref="E29:G29"/>
    <mergeCell ref="L6:L7"/>
    <mergeCell ref="K6:K7"/>
    <mergeCell ref="J6:J7"/>
    <mergeCell ref="I6:I7"/>
    <mergeCell ref="H6:H7"/>
    <mergeCell ref="G6:G7"/>
    <mergeCell ref="F6:F7"/>
    <mergeCell ref="E6:E7"/>
    <mergeCell ref="D6:D7"/>
    <mergeCell ref="M6:M7"/>
    <mergeCell ref="D10:D11"/>
    <mergeCell ref="E10:E11"/>
    <mergeCell ref="F10:F11"/>
    <mergeCell ref="G10:G11"/>
    <mergeCell ref="H10:H11"/>
    <mergeCell ref="I10:I11"/>
    <mergeCell ref="O14:O17"/>
    <mergeCell ref="O18:O21"/>
    <mergeCell ref="O22:O25"/>
    <mergeCell ref="O4:O5"/>
    <mergeCell ref="A6:A9"/>
    <mergeCell ref="A10:A13"/>
    <mergeCell ref="O6:O9"/>
    <mergeCell ref="O10:O13"/>
    <mergeCell ref="C4:C5"/>
    <mergeCell ref="B4:B5"/>
    <mergeCell ref="A4:A5"/>
    <mergeCell ref="M4:M5"/>
    <mergeCell ref="D8:D9"/>
    <mergeCell ref="E8:E9"/>
    <mergeCell ref="F8:F9"/>
    <mergeCell ref="G8:G9"/>
    <mergeCell ref="D4:K4"/>
    <mergeCell ref="J10:J11"/>
    <mergeCell ref="K10:K11"/>
    <mergeCell ref="L10:L11"/>
    <mergeCell ref="M10:M11"/>
    <mergeCell ref="A2:C2"/>
    <mergeCell ref="B22:B25"/>
    <mergeCell ref="B6:B9"/>
    <mergeCell ref="B10:B13"/>
    <mergeCell ref="B14:B17"/>
    <mergeCell ref="B18:B21"/>
    <mergeCell ref="A14:A17"/>
    <mergeCell ref="A18:A21"/>
    <mergeCell ref="A22:A25"/>
    <mergeCell ref="K12:K13"/>
    <mergeCell ref="L12:L13"/>
    <mergeCell ref="H8:H9"/>
    <mergeCell ref="L8:L9"/>
    <mergeCell ref="K8:K9"/>
    <mergeCell ref="J8:J9"/>
    <mergeCell ref="I8:I9"/>
    <mergeCell ref="D16:D17"/>
    <mergeCell ref="E16:E17"/>
    <mergeCell ref="F16:F17"/>
    <mergeCell ref="G16:G17"/>
    <mergeCell ref="H16:H17"/>
    <mergeCell ref="I16:I17"/>
    <mergeCell ref="J16:J17"/>
    <mergeCell ref="K16:K17"/>
    <mergeCell ref="L16:L17"/>
    <mergeCell ref="D12:D13"/>
    <mergeCell ref="E12:E13"/>
    <mergeCell ref="F12:F13"/>
    <mergeCell ref="G12:G13"/>
    <mergeCell ref="H12:H13"/>
    <mergeCell ref="I12:I13"/>
    <mergeCell ref="J12:J13"/>
    <mergeCell ref="D20:D21"/>
    <mergeCell ref="E20:E21"/>
    <mergeCell ref="F20:F21"/>
    <mergeCell ref="G20:G21"/>
    <mergeCell ref="H20:H21"/>
    <mergeCell ref="I20:I21"/>
    <mergeCell ref="J20:J21"/>
    <mergeCell ref="K20:K21"/>
    <mergeCell ref="L20:L21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8:M9"/>
    <mergeCell ref="M12:M13"/>
    <mergeCell ref="M16:M17"/>
    <mergeCell ref="M20:M21"/>
    <mergeCell ref="M24:M25"/>
    <mergeCell ref="E27:G27"/>
    <mergeCell ref="M22:M23"/>
    <mergeCell ref="M14:M15"/>
  </mergeCells>
  <pageMargins left="0.25" right="0.25" top="0.75" bottom="0.34375" header="0.3" footer="0.3"/>
  <pageSetup paperSize="9" orientation="landscape" r:id="rId1"/>
  <headerFooter>
    <oddHeader>&amp;L&amp;"-,полужирный"День Памяти 2016. 
Чемпионат Самарской области по технике альпинизма. Скальный класс. Команда&amp;Rг. Верблюд, с. Ширяево, Самарская обл.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Женька</dc:creator>
  <cp:lastModifiedBy>Женька</cp:lastModifiedBy>
  <cp:lastPrinted>2016-10-03T21:32:16Z</cp:lastPrinted>
  <dcterms:created xsi:type="dcterms:W3CDTF">2016-09-23T13:01:32Z</dcterms:created>
  <dcterms:modified xsi:type="dcterms:W3CDTF">2016-10-03T21:35:17Z</dcterms:modified>
</cp:coreProperties>
</file>