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45\AC\Temp\"/>
    </mc:Choice>
  </mc:AlternateContent>
  <bookViews>
    <workbookView xWindow="195" yWindow="135" windowWidth="12420" windowHeight="9000" xr2:uid="{00000000-000D-0000-FFFF-FFFF00000000}"/>
  </bookViews>
  <sheets>
    <sheet name="Лист1" sheetId="1" r:id="rId1"/>
    <sheet name="Лист2" sheetId="2" r:id="rId2"/>
    <sheet name="Лист3" sheetId="3" r:id="rId3"/>
  </sheets>
  <calcPr calcId="171026"/>
</workbook>
</file>

<file path=xl/calcChain.xml><?xml version="1.0" encoding="utf-8"?>
<calcChain xmlns="http://schemas.openxmlformats.org/spreadsheetml/2006/main">
  <c r="C100" i="1" l="1"/>
  <c r="C91" i="1"/>
  <c r="C79" i="1"/>
  <c r="C73" i="1"/>
  <c r="C61" i="1"/>
  <c r="C49" i="1"/>
  <c r="C38" i="1"/>
  <c r="C106" i="1"/>
  <c r="D38" i="1"/>
  <c r="D49" i="1"/>
  <c r="D61" i="1"/>
  <c r="D73" i="1"/>
  <c r="D79" i="1"/>
  <c r="D91" i="1"/>
  <c r="D100" i="1"/>
  <c r="D106" i="1"/>
  <c r="C107" i="1"/>
</calcChain>
</file>

<file path=xl/sharedStrings.xml><?xml version="1.0" encoding="utf-8"?>
<sst xmlns="http://schemas.openxmlformats.org/spreadsheetml/2006/main" count="105" uniqueCount="110">
  <si>
    <t>Тема</t>
  </si>
  <si>
    <t>вид занятия</t>
  </si>
  <si>
    <t>практическое</t>
  </si>
  <si>
    <t>лекция/семинар</t>
  </si>
  <si>
    <t>N</t>
  </si>
  <si>
    <t>Общие вопросы педагогики и методики обучения</t>
  </si>
  <si>
    <t>План учебного  практического урока. Критерии оценки действий участников.</t>
  </si>
  <si>
    <t>Практическая педагогика в работе инструктора. Дидактические принципы. Методика обучения в альпинизме</t>
  </si>
  <si>
    <t>Юридические аспекты в работе инструктора</t>
  </si>
  <si>
    <t>Психологические аспекты в работе инструктора. Навыки инструктора и ошибки в работе.</t>
  </si>
  <si>
    <t>Функции, задачи и место инструктора во время учебного восхождения с отдлением этапов НП и СП</t>
  </si>
  <si>
    <t>Порядок действия инструктора и группы при НС. Документация КТК.</t>
  </si>
  <si>
    <t>Человеческий фактор как причина НС. Психология инструктора и участников в условия НС.</t>
  </si>
  <si>
    <t>Программа подготовки НП И СП. Цели задачи в зависимости от этапа подготовки</t>
  </si>
  <si>
    <t>Базовая лавинная подготовка. Оценка опасности, выбор безопасного пути, лавинное снаряжение,  поисково--спасательные работы в лавинах</t>
  </si>
  <si>
    <t xml:space="preserve">Организация радиосвязи в горах. </t>
  </si>
  <si>
    <t>Экология и охрана среды обитания в горах. Экология бивуаков в горах.</t>
  </si>
  <si>
    <t>Стандартизация, сертификация, хранение и выбраковка снаряжения. Ревизия и подготовка личного снаряжение курсатов к занятиям</t>
  </si>
  <si>
    <t>Силы и нагрузки в страховочной цепи, механика страховки, фактор рывка, нагрузки в страховочной цепи, воздейсиве на страхующего.</t>
  </si>
  <si>
    <t>Правила организации, схемы и особенности страховочных станций. Расчет нагрузок.</t>
  </si>
  <si>
    <t>Методика проведения учебного занятия, требования к месте проведения занятия.</t>
  </si>
  <si>
    <t>Простейшие способы страховки (через плечо, поясницу, за выступ, через петлю-карабин)</t>
  </si>
  <si>
    <t>Страховка через устройство типа ATC (Лукошко, реверсо и т.п.). Верхняя, нижняя, способы блокироквки и разблокирования. Страховка с использованием узла УИАА.</t>
  </si>
  <si>
    <t>Рекомендуемые способы подъема по закрепленной веревке (на двух схватывающих, схватывающий + СУ, жумар + схватывающий, два жумара)</t>
  </si>
  <si>
    <t>Основы правила  скалолазания. Способы нагружения зацепок. Гимнастическая страховка.</t>
  </si>
  <si>
    <t>Лазание с верхней страховкой. Работа страхующего.</t>
  </si>
  <si>
    <t>Лазание с нихней страховкой. Работа страхующего. Правила вщелкивания веревки в оттяжки.</t>
  </si>
  <si>
    <t xml:space="preserve">Организация связки. Укорачивание веревки. </t>
  </si>
  <si>
    <t xml:space="preserve">П-образные перила. Организация, техника и порядок передвижения участников. </t>
  </si>
  <si>
    <t>Действия в аварийной ситуации. Перенос нагрузки при страховке с себя на станцию, переходы от верхней страховки к спуску и наоборот.</t>
  </si>
  <si>
    <t>Способы спуска по закрепленной веревке (с успользованием устройства типа АТС, узла УИАА, спортивный дюльфер, классический дюльфер). Способы страховки при спуске по закрепленной веревке (верхний и нижний прусски, метод пожарника, верхняя страховка). Организация спуска связки (группы) с продергиванием веревки. Мультипчевые спуски</t>
  </si>
  <si>
    <t>Мультипитчевое лазание, взаимодействие связок.</t>
  </si>
  <si>
    <t>Техника короткой веревки</t>
  </si>
  <si>
    <t>Транспортировка пострадавшего группой. Вязка носилок. Способы вязки.</t>
  </si>
  <si>
    <t>Спуск легкопострадавшего. Наращивание веревок.</t>
  </si>
  <si>
    <t>Спуск тяжелопострадавшего с сопровождающим. Парсел-пруссик.</t>
  </si>
  <si>
    <t>Спуск методом "Тандем-противовес"</t>
  </si>
  <si>
    <t>Ассистированный подъем</t>
  </si>
  <si>
    <t>Организация спасения лидера связки (группы) при его срыве</t>
  </si>
  <si>
    <t>Снятие с перил зависшего (травмированного) участника</t>
  </si>
  <si>
    <t>Техника передвижения по тропам, травянистым склонам и осыпям</t>
  </si>
  <si>
    <t>Организация биваков, укрытий и вынужденных ночевок</t>
  </si>
  <si>
    <t>Передвижение по льду без кошек, рубка ступеней.</t>
  </si>
  <si>
    <t>Передвижение по ледовому рельефу крутизной 30-50 градусов  в кошках с использованием ледоруба (трость, опора)</t>
  </si>
  <si>
    <t>Передвижение связки по ледовому рельефу, подъемы, спуски.</t>
  </si>
  <si>
    <t>Передвижение по ледовому рельефу  крутизной  50-90 градусов в кошках с использованием: ледоруба,  ледового инструмента</t>
  </si>
  <si>
    <t>Отработка удержания сорвавшегося в трешину, перенос нагрузки, организиция вытаскивания из ледовой трещины с помощью полиспаста 2:1, 3:1, 5:1 (силами связки, силами учебного отделения)</t>
  </si>
  <si>
    <t>Самовылаз из ледовой трещины</t>
  </si>
  <si>
    <t>Ориентирование в горах, планирование переходов, управление группой на подходах.</t>
  </si>
  <si>
    <t>Передвижение по снежному рельефу. Подъем елочкой, зигзагом, траверсом, в три такта. Спуск спиной к склону, лицом к склону.</t>
  </si>
  <si>
    <t>Способы страховки на снегу</t>
  </si>
  <si>
    <t>Итого:</t>
  </si>
  <si>
    <t>Аптечка инструктора. Первая помощь при НС (лекция в рамках школы+занятия по курсу "Красного креста")</t>
  </si>
  <si>
    <t>История альпинизма в России и в мире.</t>
  </si>
  <si>
    <t>Основы физиологии. Профилактика травм и заболваний. Горная болезнь и методы ее профилактики. Акклиматизация к высоте.</t>
  </si>
  <si>
    <t>Питание в горах.. Основные принципы составления раскладки</t>
  </si>
  <si>
    <t>Учебные уроки, занятия, лекции по программе НП</t>
  </si>
  <si>
    <t xml:space="preserve"> </t>
  </si>
  <si>
    <t>Входное и промежуточное тестирование, экзамены и зачеты</t>
  </si>
  <si>
    <t>Учебно-методическое восхождение 1Б-2А</t>
  </si>
  <si>
    <r>
      <t xml:space="preserve"> </t>
    </r>
    <r>
      <rPr>
        <sz val="10"/>
        <color indexed="8"/>
        <rFont val="Times New Roman"/>
        <family val="1"/>
        <charset val="204"/>
      </rPr>
      <t>Самозадержание на снегу из разных положений. Глиссирование.</t>
    </r>
  </si>
  <si>
    <t xml:space="preserve">Содерждимое рюкзака инструктора </t>
  </si>
  <si>
    <t>Работа инструктора по планированию учебой работы и восхождений в клубе и на АМ.</t>
  </si>
  <si>
    <t>Руководящие документы ФАР, "Правила совершения восхождений и организации АМ"</t>
  </si>
  <si>
    <t>Основные принципы постороения тренировочного процесса. Догорная спортивная подготовка альпинистов.</t>
  </si>
  <si>
    <t>Погода в горах. Основные принципы прогнозирования погоды.</t>
  </si>
  <si>
    <t xml:space="preserve">Основы картографии и топографии, ннавигационное оборудование. Ориентирование в горах. </t>
  </si>
  <si>
    <t xml:space="preserve">Узлы, применяемы в альпинизме. Специальные узлы (УИАА, двойной УИАА, Гарда, Мунтера-Мула). </t>
  </si>
  <si>
    <t>Транспортировка пострадавшего подручными средствами.</t>
  </si>
  <si>
    <t>Организация подъема-спуска пострадавшего силами учебнного отделениния.</t>
  </si>
  <si>
    <t>Организация точек и станций страховки на льду: ледобур, проушина, столбик.</t>
  </si>
  <si>
    <t>Организация связки для движения по закрытому леднику.</t>
  </si>
  <si>
    <r>
      <t>Организация станций страховки на снегу: 1 ледоруб, 2 ледоруба, лопата, снежный якорь, рюкзак, через поясницу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</si>
  <si>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Движение связки по снежному рельефу. Попеременное, взаимодействие связок. </t>
  </si>
  <si>
    <t>Цели и задачи курса, система оценивания на курсе.</t>
  </si>
  <si>
    <t>Организация места занятия. Общие вопросы безопасности. Требования к месту занятия. Организация перил, верхней страховки.</t>
  </si>
  <si>
    <t>Снаряжение для организации страховки на скалах: закладные элементы, френды, крючья, якорные крючья. Натуральная страховка. Правила использовние. Установка страховочных точек и организация станций.</t>
  </si>
  <si>
    <t>Выбор места занятия. Общие вопросы безопасности. Требования к месту занятия.</t>
  </si>
  <si>
    <t>Регулирование кошек, одевание кошек, общие принципы движения в кошках</t>
  </si>
  <si>
    <t xml:space="preserve">Рекомендуемые способы спуска по закрепленной веревке (с успользованием устройства типа АТС, узла УИАА, спортивный дюльфер, классический дюльфер). Способы страховки при спуске по закрепленной веревке (верхний и нижний прусски, метод пожарника, верхняя страховка). </t>
  </si>
  <si>
    <t>Механика полиспастов. Полиспасты 2:1 (удочка), 3:1 и 5:1 (переход от одного к другому), 6:1 подъемы с помощью полиспаста,способы фиксации обратного хода при использовании полиспаста (СУ, узел Гарда, пруссик-блок). Отработка техники подъема с помощью полиспастов в двойке (3:1 и 5:1) и в группе (2:1 и 6:1)</t>
  </si>
  <si>
    <t>Регулировка, надевание и блокировка страховочной системы, способы присоединения веревки, самостраховки. Развеска снаряжения. Рекомендуемые способы бухтовки веревки.</t>
  </si>
  <si>
    <t>Перправы через горные реки. Навесные переправы. Выбо места занятия. Общие требования безопасности.</t>
  </si>
  <si>
    <t>________________/______________/</t>
  </si>
  <si>
    <t>"УТВЕРЖДАЮ"</t>
  </si>
  <si>
    <t xml:space="preserve">      "СОГЛАСОВАНО"</t>
  </si>
  <si>
    <t xml:space="preserve">               УМК ФАР</t>
  </si>
  <si>
    <t>Старший тренер АМ</t>
  </si>
  <si>
    <t>______________/____________/</t>
  </si>
  <si>
    <t>Всего учебных часов:</t>
  </si>
  <si>
    <t>1. Общая теоретическая подготовка</t>
  </si>
  <si>
    <t>2. Базовые элементы техники альпинизма</t>
  </si>
  <si>
    <t>2.1 Модуль ТМ-1 Страховка, самостраховка, работа с веревкой</t>
  </si>
  <si>
    <t>2.2 Модуль ТМ-2 скальный рельеф</t>
  </si>
  <si>
    <t>2.3 Модуль ТМ-3 Спасательные работы</t>
  </si>
  <si>
    <t>2.4 Модуль ТМ-4 движение на подходах</t>
  </si>
  <si>
    <t>2.5 Модуль ТМ-5 Ледовый рельеф</t>
  </si>
  <si>
    <t>2.6 Модуль ТМ-6 Снежный рельеф</t>
  </si>
  <si>
    <t>3. Учебная практика курсантов и экзамены</t>
  </si>
  <si>
    <t>Инструктор альпинизма - его роль,  цели  и задачи обучения. Положение об инструкторе альпинизма</t>
  </si>
  <si>
    <t xml:space="preserve">Работа группы на маршруте. Одновременное и попеременное движение связки. Движение по гребням и простым склонам  (1-3 к.т.) </t>
  </si>
  <si>
    <t>"___"__________2017г.</t>
  </si>
  <si>
    <t>"     "__________ 2017.</t>
  </si>
  <si>
    <t>УЧЕБНЫЙ ПЛАН ШКОЛЫ ИНСТРУКТОРОВ  ФА  г.МОСКВА (РШИА)                         г.Москва/а/л Безенги                                       сентябрь-ноябрь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</si>
</sst>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7"/>
  <sheetViews>
    <sheetView tabSelected="1" workbookViewId="0" xr3:uid="{AEA406A1-0E4B-5B11-9CD5-51D6E497D94C}">
      <selection activeCell="A6" sqref="A6:D6"/>
    </sheetView>
  </sheetViews>
  <sheetFormatPr defaultColWidth="9.16796875" defaultRowHeight="13.5" x14ac:dyDescent="0.15"/>
  <cols>
    <col min="1" max="1" width="5.66015625" style="3" customWidth="1"/>
    <col min="2" max="2" width="45.578125" style="3" customWidth="1"/>
    <col min="3" max="4" width="18.609375" style="3" customWidth="1"/>
    <col min="5" max="5" width="23.19140625" style="3" customWidth="1"/>
    <col min="6" max="16384" width="9.16796875" style="3"/>
  </cols>
  <sheetData>
    <row r="1" spans="1:4" x14ac:dyDescent="0.15">
      <c r="B1" s="22" t="s">
        <v>85</v>
      </c>
      <c r="C1" s="38" t="s">
        <v>84</v>
      </c>
      <c r="D1" s="38"/>
    </row>
    <row r="2" spans="1:4" x14ac:dyDescent="0.15">
      <c r="B2" s="22" t="s">
        <v>86</v>
      </c>
      <c r="C2" s="38" t="s">
        <v>87</v>
      </c>
      <c r="D2" s="38"/>
    </row>
    <row r="3" spans="1:4" ht="20.45" customHeight="1" x14ac:dyDescent="0.15">
      <c r="B3" s="3" t="s">
        <v>102</v>
      </c>
      <c r="C3" s="39" t="s">
        <v>101</v>
      </c>
      <c r="D3" s="39"/>
    </row>
    <row r="4" spans="1:4" ht="24" customHeight="1" x14ac:dyDescent="0.15">
      <c r="B4" s="3" t="s">
        <v>83</v>
      </c>
      <c r="C4" s="39" t="s">
        <v>88</v>
      </c>
      <c r="D4" s="39"/>
    </row>
    <row r="6" spans="1:4" ht="28.9" customHeight="1" x14ac:dyDescent="0.15">
      <c r="A6" s="37" t="s">
        <v>103</v>
      </c>
      <c r="B6" s="37"/>
      <c r="C6" s="37"/>
      <c r="D6" s="37"/>
    </row>
    <row r="8" spans="1:4" x14ac:dyDescent="0.15">
      <c r="A8" s="29" t="s">
        <v>4</v>
      </c>
      <c r="B8" s="29" t="s">
        <v>0</v>
      </c>
      <c r="C8" s="29" t="s">
        <v>1</v>
      </c>
      <c r="D8" s="29"/>
    </row>
    <row r="9" spans="1:4" x14ac:dyDescent="0.15">
      <c r="A9" s="29"/>
      <c r="B9" s="29"/>
      <c r="C9" s="2" t="s">
        <v>2</v>
      </c>
      <c r="D9" s="2" t="s">
        <v>3</v>
      </c>
    </row>
    <row r="10" spans="1:4" x14ac:dyDescent="0.15">
      <c r="A10" s="14"/>
      <c r="B10" s="36" t="s">
        <v>90</v>
      </c>
      <c r="C10" s="27"/>
      <c r="D10" s="28"/>
    </row>
    <row r="11" spans="1:4" x14ac:dyDescent="0.15">
      <c r="A11" s="14">
        <v>1</v>
      </c>
      <c r="B11" s="4" t="s">
        <v>74</v>
      </c>
      <c r="C11" s="23"/>
      <c r="D11" s="23">
        <v>0.5</v>
      </c>
    </row>
    <row r="12" spans="1:4" x14ac:dyDescent="0.15">
      <c r="A12" s="14">
        <v>2</v>
      </c>
      <c r="B12" s="4" t="s">
        <v>53</v>
      </c>
      <c r="C12" s="5"/>
      <c r="D12" s="5">
        <v>1</v>
      </c>
    </row>
    <row r="13" spans="1:4" x14ac:dyDescent="0.15">
      <c r="A13" s="14">
        <v>3</v>
      </c>
      <c r="B13" s="4" t="s">
        <v>5</v>
      </c>
      <c r="C13" s="15"/>
      <c r="D13" s="15">
        <v>1</v>
      </c>
    </row>
    <row r="14" spans="1:4" ht="23.25" x14ac:dyDescent="0.15">
      <c r="A14" s="14">
        <v>4</v>
      </c>
      <c r="B14" s="4" t="s">
        <v>99</v>
      </c>
      <c r="C14" s="14"/>
      <c r="D14" s="14">
        <v>1</v>
      </c>
    </row>
    <row r="15" spans="1:4" ht="33.75" x14ac:dyDescent="0.15">
      <c r="A15" s="14">
        <v>5</v>
      </c>
      <c r="B15" s="4" t="s">
        <v>7</v>
      </c>
      <c r="C15" s="14"/>
      <c r="D15" s="14">
        <v>2</v>
      </c>
    </row>
    <row r="16" spans="1:4" ht="23.25" x14ac:dyDescent="0.15">
      <c r="A16" s="14">
        <v>6</v>
      </c>
      <c r="B16" s="4" t="s">
        <v>6</v>
      </c>
      <c r="C16" s="14"/>
      <c r="D16" s="14">
        <v>1</v>
      </c>
    </row>
    <row r="17" spans="1:4" ht="23.25" x14ac:dyDescent="0.15">
      <c r="A17" s="14">
        <v>7</v>
      </c>
      <c r="B17" s="4" t="s">
        <v>20</v>
      </c>
      <c r="C17" s="14"/>
      <c r="D17" s="14">
        <v>0.5</v>
      </c>
    </row>
    <row r="18" spans="1:4" x14ac:dyDescent="0.15">
      <c r="A18" s="14">
        <v>8</v>
      </c>
      <c r="B18" s="4" t="s">
        <v>8</v>
      </c>
      <c r="C18" s="14"/>
      <c r="D18" s="14">
        <v>1</v>
      </c>
    </row>
    <row r="19" spans="1:4" ht="23.25" x14ac:dyDescent="0.15">
      <c r="A19" s="14">
        <v>9</v>
      </c>
      <c r="B19" s="4" t="s">
        <v>11</v>
      </c>
      <c r="C19" s="14"/>
      <c r="D19" s="14">
        <v>1</v>
      </c>
    </row>
    <row r="20" spans="1:4" ht="23.25" x14ac:dyDescent="0.15">
      <c r="A20" s="14">
        <v>10</v>
      </c>
      <c r="B20" s="4" t="s">
        <v>9</v>
      </c>
      <c r="C20" s="14"/>
      <c r="D20" s="14">
        <v>1</v>
      </c>
    </row>
    <row r="21" spans="1:4" ht="23.25" x14ac:dyDescent="0.15">
      <c r="A21" s="14">
        <v>11</v>
      </c>
      <c r="B21" s="4" t="s">
        <v>12</v>
      </c>
      <c r="C21" s="14"/>
      <c r="D21" s="14">
        <v>1</v>
      </c>
    </row>
    <row r="22" spans="1:4" ht="23.25" x14ac:dyDescent="0.15">
      <c r="A22" s="14">
        <v>12</v>
      </c>
      <c r="B22" s="4" t="s">
        <v>62</v>
      </c>
      <c r="C22" s="14">
        <v>2</v>
      </c>
      <c r="D22" s="14">
        <v>1</v>
      </c>
    </row>
    <row r="23" spans="1:4" ht="23.25" x14ac:dyDescent="0.15">
      <c r="A23" s="14">
        <v>13</v>
      </c>
      <c r="B23" s="4" t="s">
        <v>10</v>
      </c>
      <c r="C23" s="14"/>
      <c r="D23" s="14">
        <v>1</v>
      </c>
    </row>
    <row r="24" spans="1:4" ht="23.25" x14ac:dyDescent="0.15">
      <c r="A24" s="14">
        <v>14</v>
      </c>
      <c r="B24" s="4" t="s">
        <v>63</v>
      </c>
      <c r="C24" s="14"/>
      <c r="D24" s="14">
        <v>1</v>
      </c>
    </row>
    <row r="25" spans="1:4" ht="23.25" x14ac:dyDescent="0.15">
      <c r="A25" s="14">
        <v>15</v>
      </c>
      <c r="B25" s="4" t="s">
        <v>13</v>
      </c>
      <c r="C25" s="14"/>
      <c r="D25" s="14">
        <v>1</v>
      </c>
    </row>
    <row r="26" spans="1:4" ht="23.25" x14ac:dyDescent="0.15">
      <c r="A26" s="14">
        <v>16</v>
      </c>
      <c r="B26" s="4" t="s">
        <v>52</v>
      </c>
      <c r="C26" s="14"/>
      <c r="D26" s="14">
        <v>1</v>
      </c>
    </row>
    <row r="27" spans="1:4" ht="33.75" x14ac:dyDescent="0.15">
      <c r="A27" s="14">
        <v>17</v>
      </c>
      <c r="B27" s="4" t="s">
        <v>54</v>
      </c>
      <c r="C27" s="14"/>
      <c r="D27" s="14">
        <v>2</v>
      </c>
    </row>
    <row r="28" spans="1:4" ht="23.25" x14ac:dyDescent="0.15">
      <c r="A28" s="14">
        <v>18</v>
      </c>
      <c r="B28" s="4" t="s">
        <v>55</v>
      </c>
      <c r="C28" s="14"/>
      <c r="D28" s="14">
        <v>1</v>
      </c>
    </row>
    <row r="29" spans="1:4" ht="23.25" x14ac:dyDescent="0.15">
      <c r="A29" s="14">
        <v>19</v>
      </c>
      <c r="B29" s="4" t="s">
        <v>64</v>
      </c>
      <c r="C29" s="14"/>
      <c r="D29" s="14">
        <v>1</v>
      </c>
    </row>
    <row r="30" spans="1:4" x14ac:dyDescent="0.15">
      <c r="A30" s="14">
        <v>20</v>
      </c>
      <c r="B30" s="4" t="s">
        <v>15</v>
      </c>
      <c r="C30" s="14">
        <v>1</v>
      </c>
      <c r="D30" s="14">
        <v>0.5</v>
      </c>
    </row>
    <row r="31" spans="1:4" ht="23.25" x14ac:dyDescent="0.15">
      <c r="A31" s="14">
        <v>21</v>
      </c>
      <c r="B31" s="4" t="s">
        <v>65</v>
      </c>
      <c r="C31" s="14"/>
      <c r="D31" s="14">
        <v>1</v>
      </c>
    </row>
    <row r="32" spans="1:4" ht="23.25" x14ac:dyDescent="0.15">
      <c r="A32" s="14">
        <v>22</v>
      </c>
      <c r="B32" s="4" t="s">
        <v>16</v>
      </c>
      <c r="C32" s="14"/>
      <c r="D32" s="14"/>
    </row>
    <row r="33" spans="1:4" ht="33.75" x14ac:dyDescent="0.15">
      <c r="A33" s="14">
        <v>23</v>
      </c>
      <c r="B33" s="4" t="s">
        <v>17</v>
      </c>
      <c r="C33" s="14">
        <v>1</v>
      </c>
      <c r="D33" s="14">
        <v>1</v>
      </c>
    </row>
    <row r="34" spans="1:4" ht="23.25" x14ac:dyDescent="0.15">
      <c r="A34" s="14">
        <v>24</v>
      </c>
      <c r="B34" s="4" t="s">
        <v>19</v>
      </c>
      <c r="C34" s="14">
        <v>1</v>
      </c>
      <c r="D34" s="14">
        <v>1</v>
      </c>
    </row>
    <row r="35" spans="1:4" ht="33.75" x14ac:dyDescent="0.15">
      <c r="A35" s="14">
        <v>25</v>
      </c>
      <c r="B35" s="4" t="s">
        <v>18</v>
      </c>
      <c r="C35" s="14">
        <v>1</v>
      </c>
      <c r="D35" s="14">
        <v>2</v>
      </c>
    </row>
    <row r="36" spans="1:4" ht="23.25" x14ac:dyDescent="0.15">
      <c r="A36" s="14">
        <v>26</v>
      </c>
      <c r="B36" s="4" t="s">
        <v>66</v>
      </c>
      <c r="C36" s="14"/>
      <c r="D36" s="14">
        <v>2</v>
      </c>
    </row>
    <row r="37" spans="1:4" x14ac:dyDescent="0.15">
      <c r="A37" s="14">
        <v>27</v>
      </c>
      <c r="B37" s="4" t="s">
        <v>61</v>
      </c>
      <c r="C37" s="14"/>
      <c r="D37" s="14">
        <v>0.5</v>
      </c>
    </row>
    <row r="38" spans="1:4" ht="25.15" customHeight="1" x14ac:dyDescent="0.15">
      <c r="A38" s="34"/>
      <c r="B38" s="35"/>
      <c r="C38" s="16">
        <f>SUM(C11:C37)</f>
        <v>6</v>
      </c>
      <c r="D38" s="17">
        <f>SUM(D11:D37)</f>
        <v>28</v>
      </c>
    </row>
    <row r="39" spans="1:4" x14ac:dyDescent="0.15">
      <c r="A39" s="18"/>
      <c r="B39" s="27" t="s">
        <v>91</v>
      </c>
      <c r="C39" s="27"/>
      <c r="D39" s="28"/>
    </row>
    <row r="40" spans="1:4" ht="26.45" customHeight="1" x14ac:dyDescent="0.15">
      <c r="A40" s="14"/>
      <c r="B40" s="24" t="s">
        <v>92</v>
      </c>
      <c r="C40" s="25"/>
      <c r="D40" s="26"/>
    </row>
    <row r="41" spans="1:4" ht="45" x14ac:dyDescent="0.15">
      <c r="A41" s="14">
        <v>1</v>
      </c>
      <c r="B41" s="3" t="s">
        <v>81</v>
      </c>
      <c r="C41" s="14">
        <v>1</v>
      </c>
      <c r="D41" s="14"/>
    </row>
    <row r="42" spans="1:4" ht="23.25" x14ac:dyDescent="0.15">
      <c r="A42" s="14">
        <v>2</v>
      </c>
      <c r="B42" s="4" t="s">
        <v>67</v>
      </c>
      <c r="C42" s="14">
        <v>1</v>
      </c>
      <c r="D42" s="14"/>
    </row>
    <row r="43" spans="1:4" ht="23.25" x14ac:dyDescent="0.15">
      <c r="A43" s="14">
        <v>3</v>
      </c>
      <c r="B43" s="4" t="s">
        <v>21</v>
      </c>
      <c r="C43" s="14">
        <v>1</v>
      </c>
      <c r="D43" s="14"/>
    </row>
    <row r="44" spans="1:4" ht="45" x14ac:dyDescent="0.15">
      <c r="A44" s="14">
        <v>4</v>
      </c>
      <c r="B44" s="4" t="s">
        <v>22</v>
      </c>
      <c r="C44" s="14">
        <v>1</v>
      </c>
      <c r="D44" s="14"/>
    </row>
    <row r="45" spans="1:4" ht="78" x14ac:dyDescent="0.15">
      <c r="A45" s="14">
        <v>5</v>
      </c>
      <c r="B45" s="4" t="s">
        <v>30</v>
      </c>
      <c r="C45" s="14">
        <v>4</v>
      </c>
      <c r="D45" s="14"/>
    </row>
    <row r="46" spans="1:4" ht="56.25" x14ac:dyDescent="0.15">
      <c r="A46" s="14">
        <v>6</v>
      </c>
      <c r="B46" s="4" t="s">
        <v>79</v>
      </c>
      <c r="C46" s="14">
        <v>1</v>
      </c>
      <c r="D46" s="14"/>
    </row>
    <row r="47" spans="1:4" ht="33.75" x14ac:dyDescent="0.15">
      <c r="A47" s="14">
        <v>7</v>
      </c>
      <c r="B47" s="4" t="s">
        <v>23</v>
      </c>
      <c r="C47" s="14">
        <v>2</v>
      </c>
      <c r="D47" s="14"/>
    </row>
    <row r="48" spans="1:4" ht="33.75" x14ac:dyDescent="0.15">
      <c r="A48" s="14">
        <v>8</v>
      </c>
      <c r="B48" s="4" t="s">
        <v>29</v>
      </c>
      <c r="C48" s="14">
        <v>2</v>
      </c>
      <c r="D48" s="14"/>
    </row>
    <row r="49" spans="1:4" x14ac:dyDescent="0.15">
      <c r="A49" s="14"/>
      <c r="B49" s="4"/>
      <c r="C49" s="19">
        <f>SUM(C41:C48)</f>
        <v>13</v>
      </c>
      <c r="D49" s="19">
        <f>SUM(D41:D48)</f>
        <v>0</v>
      </c>
    </row>
    <row r="50" spans="1:4" x14ac:dyDescent="0.15">
      <c r="A50" s="14"/>
      <c r="B50" s="24" t="s">
        <v>93</v>
      </c>
      <c r="C50" s="25"/>
      <c r="D50" s="26"/>
    </row>
    <row r="51" spans="1:4" ht="33.75" x14ac:dyDescent="0.15">
      <c r="A51" s="14">
        <v>1</v>
      </c>
      <c r="B51" s="4" t="s">
        <v>75</v>
      </c>
      <c r="C51" s="7">
        <v>1</v>
      </c>
      <c r="D51" s="8"/>
    </row>
    <row r="52" spans="1:4" ht="23.25" x14ac:dyDescent="0.15">
      <c r="A52" s="14">
        <v>2</v>
      </c>
      <c r="B52" s="4" t="s">
        <v>24</v>
      </c>
      <c r="C52" s="14">
        <v>1</v>
      </c>
      <c r="D52" s="14"/>
    </row>
    <row r="53" spans="1:4" x14ac:dyDescent="0.15">
      <c r="A53" s="14">
        <v>3</v>
      </c>
      <c r="B53" s="4" t="s">
        <v>25</v>
      </c>
      <c r="C53" s="14">
        <v>2</v>
      </c>
      <c r="D53" s="14"/>
    </row>
    <row r="54" spans="1:4" ht="23.25" x14ac:dyDescent="0.15">
      <c r="A54" s="14">
        <v>4</v>
      </c>
      <c r="B54" s="4" t="s">
        <v>26</v>
      </c>
      <c r="C54" s="14">
        <v>2</v>
      </c>
      <c r="D54" s="14"/>
    </row>
    <row r="55" spans="1:4" x14ac:dyDescent="0.15">
      <c r="A55" s="14">
        <v>5</v>
      </c>
      <c r="B55" s="4" t="s">
        <v>27</v>
      </c>
      <c r="C55" s="14">
        <v>1</v>
      </c>
      <c r="D55" s="14"/>
    </row>
    <row r="56" spans="1:4" ht="23.25" x14ac:dyDescent="0.15">
      <c r="A56" s="14">
        <v>6</v>
      </c>
      <c r="B56" s="4" t="s">
        <v>28</v>
      </c>
      <c r="C56" s="14">
        <v>2</v>
      </c>
      <c r="D56" s="14"/>
    </row>
    <row r="57" spans="1:4" ht="33.75" x14ac:dyDescent="0.15">
      <c r="A57" s="14">
        <v>7</v>
      </c>
      <c r="B57" s="4" t="s">
        <v>100</v>
      </c>
      <c r="C57" s="14">
        <v>8</v>
      </c>
      <c r="D57" s="14"/>
    </row>
    <row r="58" spans="1:4" ht="45" x14ac:dyDescent="0.15">
      <c r="A58" s="14">
        <v>8</v>
      </c>
      <c r="B58" s="4" t="s">
        <v>76</v>
      </c>
      <c r="C58" s="14">
        <v>8</v>
      </c>
      <c r="D58" s="14">
        <v>0.5</v>
      </c>
    </row>
    <row r="59" spans="1:4" x14ac:dyDescent="0.15">
      <c r="A59" s="14">
        <v>9</v>
      </c>
      <c r="B59" s="4" t="s">
        <v>31</v>
      </c>
      <c r="C59" s="14">
        <v>4</v>
      </c>
      <c r="D59" s="14"/>
    </row>
    <row r="60" spans="1:4" x14ac:dyDescent="0.15">
      <c r="A60" s="14">
        <v>10</v>
      </c>
      <c r="B60" s="4" t="s">
        <v>32</v>
      </c>
      <c r="C60" s="14">
        <v>1</v>
      </c>
      <c r="D60" s="14"/>
    </row>
    <row r="61" spans="1:4" x14ac:dyDescent="0.15">
      <c r="A61" s="14"/>
      <c r="B61" s="4"/>
      <c r="C61" s="19">
        <f>SUM(C51:C60)</f>
        <v>30</v>
      </c>
      <c r="D61" s="19">
        <f>SUM(D51:D60)</f>
        <v>0.5</v>
      </c>
    </row>
    <row r="62" spans="1:4" x14ac:dyDescent="0.15">
      <c r="A62" s="14"/>
      <c r="B62" s="24" t="s">
        <v>94</v>
      </c>
      <c r="C62" s="25"/>
      <c r="D62" s="26"/>
    </row>
    <row r="63" spans="1:4" ht="23.25" x14ac:dyDescent="0.15">
      <c r="A63" s="14">
        <v>1</v>
      </c>
      <c r="B63" s="4" t="s">
        <v>68</v>
      </c>
      <c r="C63" s="14">
        <v>2</v>
      </c>
      <c r="D63" s="14"/>
    </row>
    <row r="64" spans="1:4" ht="23.25" x14ac:dyDescent="0.15">
      <c r="A64" s="14">
        <v>2</v>
      </c>
      <c r="B64" s="4" t="s">
        <v>33</v>
      </c>
      <c r="C64" s="14">
        <v>2</v>
      </c>
      <c r="D64" s="14"/>
    </row>
    <row r="65" spans="1:4" x14ac:dyDescent="0.15">
      <c r="A65" s="14">
        <v>3</v>
      </c>
      <c r="B65" s="4" t="s">
        <v>34</v>
      </c>
      <c r="C65" s="14">
        <v>1</v>
      </c>
      <c r="D65" s="14"/>
    </row>
    <row r="66" spans="1:4" ht="23.25" x14ac:dyDescent="0.15">
      <c r="A66" s="14">
        <v>4</v>
      </c>
      <c r="B66" s="4" t="s">
        <v>35</v>
      </c>
      <c r="C66" s="14">
        <v>1</v>
      </c>
      <c r="D66" s="14"/>
    </row>
    <row r="67" spans="1:4" x14ac:dyDescent="0.15">
      <c r="A67" s="14">
        <v>5</v>
      </c>
      <c r="B67" s="14" t="s">
        <v>36</v>
      </c>
      <c r="C67" s="14">
        <v>2</v>
      </c>
      <c r="D67" s="14"/>
    </row>
    <row r="68" spans="1:4" ht="67.5" x14ac:dyDescent="0.15">
      <c r="A68" s="14">
        <v>6</v>
      </c>
      <c r="B68" s="4" t="s">
        <v>80</v>
      </c>
      <c r="C68" s="14">
        <v>5</v>
      </c>
      <c r="D68" s="14">
        <v>0.5</v>
      </c>
    </row>
    <row r="69" spans="1:4" x14ac:dyDescent="0.15">
      <c r="A69" s="14">
        <v>7</v>
      </c>
      <c r="B69" s="4" t="s">
        <v>37</v>
      </c>
      <c r="C69" s="14">
        <v>1</v>
      </c>
      <c r="D69" s="14"/>
    </row>
    <row r="70" spans="1:4" ht="23.25" x14ac:dyDescent="0.15">
      <c r="A70" s="14">
        <v>8</v>
      </c>
      <c r="B70" s="4" t="s">
        <v>38</v>
      </c>
      <c r="C70" s="14">
        <v>2</v>
      </c>
      <c r="D70" s="14"/>
    </row>
    <row r="71" spans="1:4" x14ac:dyDescent="0.15">
      <c r="A71" s="14">
        <v>9</v>
      </c>
      <c r="B71" s="4" t="s">
        <v>39</v>
      </c>
      <c r="C71" s="14">
        <v>2</v>
      </c>
      <c r="D71" s="14"/>
    </row>
    <row r="72" spans="1:4" ht="23.25" x14ac:dyDescent="0.15">
      <c r="A72" s="14">
        <v>10</v>
      </c>
      <c r="B72" s="4" t="s">
        <v>69</v>
      </c>
      <c r="C72" s="14">
        <v>2</v>
      </c>
      <c r="D72" s="14"/>
    </row>
    <row r="73" spans="1:4" x14ac:dyDescent="0.15">
      <c r="A73" s="14"/>
      <c r="B73" s="9"/>
      <c r="C73" s="16">
        <f>SUM(C63:C72)</f>
        <v>20</v>
      </c>
      <c r="D73" s="17">
        <f>SUM(D63:D72)</f>
        <v>0.5</v>
      </c>
    </row>
    <row r="74" spans="1:4" x14ac:dyDescent="0.15">
      <c r="A74" s="14"/>
      <c r="B74" s="24" t="s">
        <v>95</v>
      </c>
      <c r="C74" s="25"/>
      <c r="D74" s="26"/>
    </row>
    <row r="75" spans="1:4" ht="23.25" x14ac:dyDescent="0.15">
      <c r="A75" s="14">
        <v>1</v>
      </c>
      <c r="B75" s="4" t="s">
        <v>40</v>
      </c>
      <c r="C75" s="14">
        <v>4</v>
      </c>
      <c r="D75" s="14"/>
    </row>
    <row r="76" spans="1:4" ht="23.25" x14ac:dyDescent="0.15">
      <c r="A76" s="14">
        <v>2</v>
      </c>
      <c r="B76" s="4" t="s">
        <v>48</v>
      </c>
      <c r="C76" s="14">
        <v>2</v>
      </c>
      <c r="D76" s="14"/>
    </row>
    <row r="77" spans="1:4" x14ac:dyDescent="0.15">
      <c r="A77" s="14">
        <v>3</v>
      </c>
      <c r="B77" s="4" t="s">
        <v>41</v>
      </c>
      <c r="C77" s="14">
        <v>2</v>
      </c>
      <c r="D77" s="14">
        <v>1</v>
      </c>
    </row>
    <row r="78" spans="1:4" ht="23.25" x14ac:dyDescent="0.15">
      <c r="A78" s="14">
        <v>4</v>
      </c>
      <c r="B78" s="4" t="s">
        <v>82</v>
      </c>
      <c r="C78" s="14">
        <v>2</v>
      </c>
      <c r="D78" s="14">
        <v>0.5</v>
      </c>
    </row>
    <row r="79" spans="1:4" x14ac:dyDescent="0.15">
      <c r="A79" s="14"/>
      <c r="B79" s="4"/>
      <c r="C79" s="19">
        <f>SUM(C75:C78)</f>
        <v>10</v>
      </c>
      <c r="D79" s="19">
        <f>SUM(D75:D77)</f>
        <v>1</v>
      </c>
    </row>
    <row r="80" spans="1:4" x14ac:dyDescent="0.15">
      <c r="A80" s="14"/>
      <c r="B80" s="24" t="s">
        <v>96</v>
      </c>
      <c r="C80" s="25"/>
      <c r="D80" s="26"/>
    </row>
    <row r="81" spans="1:4" ht="23.25" x14ac:dyDescent="0.15">
      <c r="A81" s="14">
        <v>1</v>
      </c>
      <c r="B81" s="4" t="s">
        <v>77</v>
      </c>
      <c r="C81" s="6"/>
      <c r="D81" s="10">
        <v>0.5</v>
      </c>
    </row>
    <row r="82" spans="1:4" x14ac:dyDescent="0.15">
      <c r="A82" s="14">
        <v>2</v>
      </c>
      <c r="B82" s="4" t="s">
        <v>42</v>
      </c>
      <c r="C82" s="14">
        <v>2</v>
      </c>
      <c r="D82" s="14"/>
    </row>
    <row r="83" spans="1:4" ht="23.25" x14ac:dyDescent="0.15">
      <c r="A83" s="14">
        <v>3</v>
      </c>
      <c r="B83" s="4" t="s">
        <v>78</v>
      </c>
      <c r="C83" s="14">
        <v>1</v>
      </c>
      <c r="D83" s="14"/>
    </row>
    <row r="84" spans="1:4" ht="33.75" x14ac:dyDescent="0.15">
      <c r="A84" s="14">
        <v>4</v>
      </c>
      <c r="B84" s="12" t="s">
        <v>43</v>
      </c>
      <c r="C84" s="14">
        <v>1</v>
      </c>
      <c r="D84" s="14"/>
    </row>
    <row r="85" spans="1:4" ht="33.75" x14ac:dyDescent="0.15">
      <c r="A85" s="14">
        <v>5</v>
      </c>
      <c r="B85" s="11" t="s">
        <v>45</v>
      </c>
      <c r="C85" s="20">
        <v>2</v>
      </c>
      <c r="D85" s="20"/>
    </row>
    <row r="86" spans="1:4" ht="23.25" x14ac:dyDescent="0.15">
      <c r="A86" s="14">
        <v>6</v>
      </c>
      <c r="B86" s="12" t="s">
        <v>70</v>
      </c>
      <c r="C86" s="14">
        <v>2</v>
      </c>
      <c r="D86" s="14"/>
    </row>
    <row r="87" spans="1:4" ht="23.25" x14ac:dyDescent="0.15">
      <c r="A87" s="14">
        <v>7</v>
      </c>
      <c r="B87" s="11" t="s">
        <v>44</v>
      </c>
      <c r="C87" s="21">
        <v>2</v>
      </c>
      <c r="D87" s="21"/>
    </row>
    <row r="88" spans="1:4" x14ac:dyDescent="0.15">
      <c r="A88" s="14">
        <v>8</v>
      </c>
      <c r="B88" s="12" t="s">
        <v>71</v>
      </c>
      <c r="C88" s="14">
        <v>2</v>
      </c>
      <c r="D88" s="14"/>
    </row>
    <row r="89" spans="1:4" ht="45" x14ac:dyDescent="0.15">
      <c r="A89" s="14">
        <v>9</v>
      </c>
      <c r="B89" s="12" t="s">
        <v>46</v>
      </c>
      <c r="C89" s="14">
        <v>4</v>
      </c>
      <c r="D89" s="14"/>
    </row>
    <row r="90" spans="1:4" x14ac:dyDescent="0.15">
      <c r="A90" s="14">
        <v>10</v>
      </c>
      <c r="B90" s="12" t="s">
        <v>47</v>
      </c>
      <c r="C90" s="14">
        <v>1</v>
      </c>
      <c r="D90" s="14"/>
    </row>
    <row r="91" spans="1:4" x14ac:dyDescent="0.15">
      <c r="A91" s="14"/>
      <c r="B91" s="12"/>
      <c r="C91" s="19">
        <f>SUM(C81:C90)</f>
        <v>17</v>
      </c>
      <c r="D91" s="19">
        <f>SUM(D81:D90)</f>
        <v>0.5</v>
      </c>
    </row>
    <row r="92" spans="1:4" x14ac:dyDescent="0.15">
      <c r="A92" s="14"/>
      <c r="B92" s="24" t="s">
        <v>97</v>
      </c>
      <c r="C92" s="25"/>
      <c r="D92" s="26"/>
    </row>
    <row r="93" spans="1:4" ht="23.25" x14ac:dyDescent="0.15">
      <c r="A93" s="14">
        <v>1</v>
      </c>
      <c r="B93" s="4" t="s">
        <v>77</v>
      </c>
      <c r="C93" s="8"/>
      <c r="D93" s="7">
        <v>0.5</v>
      </c>
    </row>
    <row r="94" spans="1:4" ht="33.75" x14ac:dyDescent="0.15">
      <c r="A94" s="14">
        <v>2</v>
      </c>
      <c r="B94" s="4" t="s">
        <v>14</v>
      </c>
      <c r="C94" s="14">
        <v>6</v>
      </c>
      <c r="D94" s="14">
        <v>2</v>
      </c>
    </row>
    <row r="95" spans="1:4" ht="33.75" x14ac:dyDescent="0.15">
      <c r="A95" s="14">
        <v>3</v>
      </c>
      <c r="B95" s="12" t="s">
        <v>49</v>
      </c>
      <c r="C95" s="14">
        <v>2</v>
      </c>
      <c r="D95" s="14"/>
    </row>
    <row r="96" spans="1:4" ht="23.25" x14ac:dyDescent="0.15">
      <c r="A96" s="14">
        <v>4</v>
      </c>
      <c r="B96" s="1" t="s">
        <v>60</v>
      </c>
      <c r="C96" s="14">
        <v>1</v>
      </c>
      <c r="D96" s="14"/>
    </row>
    <row r="97" spans="1:4" ht="23.25" x14ac:dyDescent="0.15">
      <c r="A97" s="14">
        <v>5</v>
      </c>
      <c r="B97" s="13" t="s">
        <v>72</v>
      </c>
      <c r="C97" s="14">
        <v>2</v>
      </c>
      <c r="D97" s="14"/>
    </row>
    <row r="98" spans="1:4" x14ac:dyDescent="0.15">
      <c r="A98" s="14">
        <v>6</v>
      </c>
      <c r="B98" s="14" t="s">
        <v>50</v>
      </c>
      <c r="C98" s="14">
        <v>2</v>
      </c>
      <c r="D98" s="14"/>
    </row>
    <row r="99" spans="1:4" ht="23.25" x14ac:dyDescent="0.15">
      <c r="A99" s="14">
        <v>7</v>
      </c>
      <c r="B99" s="4" t="s">
        <v>73</v>
      </c>
      <c r="C99" s="14">
        <v>2</v>
      </c>
      <c r="D99" s="14"/>
    </row>
    <row r="100" spans="1:4" x14ac:dyDescent="0.15">
      <c r="A100" s="14"/>
      <c r="B100" s="4"/>
      <c r="C100" s="19">
        <f>SUM(C93:C99)</f>
        <v>15</v>
      </c>
      <c r="D100" s="19">
        <f>SUM(D93:D99)</f>
        <v>2.5</v>
      </c>
    </row>
    <row r="101" spans="1:4" x14ac:dyDescent="0.15">
      <c r="A101" s="14"/>
      <c r="B101" s="31" t="s">
        <v>98</v>
      </c>
      <c r="C101" s="32"/>
      <c r="D101" s="33"/>
    </row>
    <row r="102" spans="1:4" x14ac:dyDescent="0.15">
      <c r="A102" s="14">
        <v>1</v>
      </c>
      <c r="B102" s="4" t="s">
        <v>56</v>
      </c>
      <c r="C102" s="19">
        <v>60</v>
      </c>
      <c r="D102" s="19">
        <v>10</v>
      </c>
    </row>
    <row r="103" spans="1:4" x14ac:dyDescent="0.15">
      <c r="A103" s="14">
        <v>2</v>
      </c>
      <c r="B103" s="4" t="s">
        <v>59</v>
      </c>
      <c r="C103" s="19">
        <v>12</v>
      </c>
      <c r="D103" s="19"/>
    </row>
    <row r="104" spans="1:4" ht="23.25" x14ac:dyDescent="0.15">
      <c r="A104" s="14">
        <v>3</v>
      </c>
      <c r="B104" s="4" t="s">
        <v>58</v>
      </c>
      <c r="C104" s="19">
        <v>10</v>
      </c>
      <c r="D104" s="19">
        <v>5</v>
      </c>
    </row>
    <row r="105" spans="1:4" x14ac:dyDescent="0.15">
      <c r="A105" s="14"/>
      <c r="B105" s="4" t="s">
        <v>57</v>
      </c>
      <c r="C105" s="19"/>
      <c r="D105" s="19"/>
    </row>
    <row r="106" spans="1:4" x14ac:dyDescent="0.15">
      <c r="A106" s="14"/>
      <c r="B106" s="14" t="s">
        <v>51</v>
      </c>
      <c r="C106" s="19">
        <f>C100+C91+C79+C73+C61+C49+C38+C102+C104+C103</f>
        <v>193</v>
      </c>
      <c r="D106" s="19">
        <f>D38+D49+D61+D73+D79+D91+D100+D102+D104</f>
        <v>48</v>
      </c>
    </row>
    <row r="107" spans="1:4" x14ac:dyDescent="0.15">
      <c r="A107" s="14"/>
      <c r="B107" s="14" t="s">
        <v>89</v>
      </c>
      <c r="C107" s="30">
        <f>C106+D106</f>
        <v>241</v>
      </c>
      <c r="D107" s="30"/>
    </row>
  </sheetData>
  <mergeCells count="19">
    <mergeCell ref="A6:D6"/>
    <mergeCell ref="C1:D1"/>
    <mergeCell ref="C2:D2"/>
    <mergeCell ref="C3:D3"/>
    <mergeCell ref="C4:D4"/>
    <mergeCell ref="B80:D80"/>
    <mergeCell ref="B39:D39"/>
    <mergeCell ref="C8:D8"/>
    <mergeCell ref="B8:B9"/>
    <mergeCell ref="C107:D107"/>
    <mergeCell ref="B101:D101"/>
    <mergeCell ref="B92:D92"/>
    <mergeCell ref="B40:D40"/>
    <mergeCell ref="A38:B38"/>
    <mergeCell ref="A8:A9"/>
    <mergeCell ref="B10:D10"/>
    <mergeCell ref="B50:D50"/>
    <mergeCell ref="B62:D62"/>
    <mergeCell ref="B74:D74"/>
  </mergeCells>
  <phoneticPr fontId="1" type="noConversion"/>
  <pageMargins left="0.75" right="0.28999999999999998" top="0.49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Vasiliev_A</dc:creator>
  <cp:lastModifiedBy>X</cp:lastModifiedBy>
  <cp:lastPrinted>2015-08-14T08:40:00Z</cp:lastPrinted>
  <dcterms:created xsi:type="dcterms:W3CDTF">2015-07-06T08:49:25Z</dcterms:created>
  <dcterms:modified xsi:type="dcterms:W3CDTF">2017-08-30T12:53:22Z</dcterms:modified>
</cp:coreProperties>
</file>