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Программа" sheetId="1" r:id="rId1"/>
  </sheets>
  <definedNames/>
  <calcPr fullCalcOnLoad="1" refMode="R1C1"/>
</workbook>
</file>

<file path=xl/sharedStrings.xml><?xml version="1.0" encoding="utf-8"?>
<sst xmlns="http://schemas.openxmlformats.org/spreadsheetml/2006/main" count="143" uniqueCount="126">
  <si>
    <t xml:space="preserve">      "СОГЛАСОВАНО"</t>
  </si>
  <si>
    <t>"УТВЕРЖДАЮ"</t>
  </si>
  <si>
    <t xml:space="preserve">               УМК ФАР</t>
  </si>
  <si>
    <t>Старший тренер АМ</t>
  </si>
  <si>
    <t>МОДУЛЬНАЯ ЧАСТЬ</t>
  </si>
  <si>
    <t>Тема</t>
  </si>
  <si>
    <t xml:space="preserve">Теория рывка. Нагрузки, возникающие в страховочной цепи </t>
  </si>
  <si>
    <t>Узлы применяемые в альпинизме. Различные способы блокировки страховочных устройств</t>
  </si>
  <si>
    <t>Лазание с нижней и верхней страховкой</t>
  </si>
  <si>
    <t>Организация верхней и нижней страховки</t>
  </si>
  <si>
    <t>Простейшие способы организации станций в альпинизме</t>
  </si>
  <si>
    <t>Простейшие способы подъема по закрепленной веревке. Спуск по нагруженной веревке.</t>
  </si>
  <si>
    <t>Простейшие способы спуска по закрепленной веревке</t>
  </si>
  <si>
    <t>Организация горизонтальных перил и движение по ним.</t>
  </si>
  <si>
    <t>Укорачивание веревки. Движение с одновременной страховкой.</t>
  </si>
  <si>
    <t>Ассистируемый подъем</t>
  </si>
  <si>
    <t>Причины образования лавин. Признаки лавиноопасности склона.</t>
  </si>
  <si>
    <t>Обзор лавинного снаряжения</t>
  </si>
  <si>
    <t>Передвижение по лавинопасному склону. Действия при попадании в лавину. Алгоритм спасения пострадавших из лавин из лавин</t>
  </si>
  <si>
    <t>Ошибки спасателей при проведении спасательных работ в лавинах. Обзор спасательных работ в лавинах</t>
  </si>
  <si>
    <t>Методы оценивания лавиноопасности склона. Лавинные тесты</t>
  </si>
  <si>
    <t>Правила пользование бипером. Методы поиска пострадавшего в лавинном выносе при помощи бипера</t>
  </si>
  <si>
    <t>Методы поиска нескольких пострадавших в лавинном выносе при помощи бипера</t>
  </si>
  <si>
    <t>Способы зондирования лавинного очага</t>
  </si>
  <si>
    <t>Откапывание пострадавшего из лавины</t>
  </si>
  <si>
    <t>Отработка сценариев спасательных работ в лавинах</t>
  </si>
  <si>
    <t>Вводная о общих правилах спасательных работ и их особенностях в малых группах</t>
  </si>
  <si>
    <t>Спуск легкопострадавшего на узле УИАА.</t>
  </si>
  <si>
    <t>Спуск легкопострадавшего на узле двойном УИАА.</t>
  </si>
  <si>
    <t>Спуск легкопострадавшего на страховочно-спусковое устройстве в положении ре-дерект</t>
  </si>
  <si>
    <t>Спуск легкопострадавшего с наращиванием веревки.</t>
  </si>
  <si>
    <t>Организация позиционирующей системы для спуска тяжело пострадавшего при помощи парсел прусика</t>
  </si>
  <si>
    <t>Спуск тяжело пострадавшего с сопровождением</t>
  </si>
  <si>
    <t>Спуск пострадавшего техникой «тандем-противовес».</t>
  </si>
  <si>
    <t>Теоретические основы организации и подсчета полиспастов</t>
  </si>
  <si>
    <t>Миниполиспаст и его применение</t>
  </si>
  <si>
    <t>Переходы от подъема на спуск и от спуска на подъем в различных вариантах организации спусковой системы</t>
  </si>
  <si>
    <t>Перенос страховки с беседки страхующего на станцию</t>
  </si>
  <si>
    <t>Освобождение пострадавшего от зависания при подъеме по перилам</t>
  </si>
  <si>
    <t>Освобождение пострадавшего от зависания при спуске по веревке</t>
  </si>
  <si>
    <t>Освобождение пострадавшего лидера от зависания при срыве с нижней страховкой (перенос страховки, подъем к пострадавшему, перенос нагрузки с точки выдержавшей срыв, подъем пострадавшего на станцию).</t>
  </si>
  <si>
    <t>Отработка сценариев спасательных работ</t>
  </si>
  <si>
    <t>ЭКЗАМЕН</t>
  </si>
  <si>
    <t xml:space="preserve">4. Модуль передвижение по закрытым ледникам. Спасение из ледниковой трещины </t>
  </si>
  <si>
    <t>Теоретические основы организации движения по закрытым ледникам и спасения из ледниковых трещин</t>
  </si>
  <si>
    <t>Организация связки двойки и тройки для движения по закрытому леднику</t>
  </si>
  <si>
    <t>Движение в связках по закрытому леднику</t>
  </si>
  <si>
    <t>Основы самозадержания при падении одного из участников связки в ледниковую трещину</t>
  </si>
  <si>
    <t>Самоспасение из ледниковой трещины</t>
  </si>
  <si>
    <t>Спасение из ледниковой трещины в связке тройке</t>
  </si>
  <si>
    <t>Спасение из ледниковой трещины в связке двойке</t>
  </si>
  <si>
    <t>Итоговый экзамен</t>
  </si>
  <si>
    <t>5. Модуль Первая помощь</t>
  </si>
  <si>
    <t>Правовые основы действий спасателя</t>
  </si>
  <si>
    <t>Правила оказания превой помощи, общение с пострадавшим. Превичный и вторичный осмотр.</t>
  </si>
  <si>
    <t xml:space="preserve">Оказание первой помощи в пострадавшему различных состояниях. </t>
  </si>
  <si>
    <t>Сердечно-легочная реанимация</t>
  </si>
  <si>
    <t>Наложение повязок и иммобилизация переломов</t>
  </si>
  <si>
    <t>Простейшие способы эвакуации пострадавшего. Выбор способа транспортировки. Укладка пострадавшего на носилки.</t>
  </si>
  <si>
    <t>Эвакуация пострадавшего подручными средствами.</t>
  </si>
  <si>
    <t xml:space="preserve">Отработка сценариев спасательных работ </t>
  </si>
  <si>
    <t>Итоговый экзамен. Разбор экзамена.</t>
  </si>
  <si>
    <t>ОСНОВНАЯ ЧАСТЬ</t>
  </si>
  <si>
    <t>1. Общие вопросы подготовки горного спасателя</t>
  </si>
  <si>
    <t>Цели и задачи курса, система оценивания на курсе.</t>
  </si>
  <si>
    <t>Ориентирование в горах</t>
  </si>
  <si>
    <t>Психология спасательных работ. Психология стрессовой ситуации.</t>
  </si>
  <si>
    <t>Действия группы при НС</t>
  </si>
  <si>
    <t>Действия профессиональных спасательных подразделений МЧС в условиях гор</t>
  </si>
  <si>
    <t>Тактика проведения ПСР в горах.</t>
  </si>
  <si>
    <t>Узлы применяемые в спасательных работах, правила работы с тандем-пруссиками, упаковка пострадавшего в акью</t>
  </si>
  <si>
    <t>Компетентная страховка, нагрузки в страховочной цепи</t>
  </si>
  <si>
    <t>2. Групповые спасательные работы</t>
  </si>
  <si>
    <t>Транспортировка пострадавшего на склонах крутизной 15-30 градусов</t>
  </si>
  <si>
    <t>Транспортировка пострадавшего с сопровождением на склонах крутизной 30-50 градусов</t>
  </si>
  <si>
    <t>Зеркальные системы, правила и безопасность работы.</t>
  </si>
  <si>
    <t>Спуск и подъем пострадавшего в акье  по крутым склонам.</t>
  </si>
  <si>
    <t>Переход полки при спуске и подъеме пострадавшего в акье.</t>
  </si>
  <si>
    <t>Мультипитчевый спуск и подъем пострадавшего в акье.</t>
  </si>
  <si>
    <t xml:space="preserve">Применение направляющих перил при спуске и подъеме пострадавшего в акье при транспортировке по склонам крутизной более 50 градусов. </t>
  </si>
  <si>
    <t>Спасательные работы на лавинном очаге силами группы</t>
  </si>
  <si>
    <t>Организация транспортировки пострадавшего по закрытому леднику</t>
  </si>
  <si>
    <t>Организация станций для транспортировки пострадавшего на снежно-ледовом рельефе</t>
  </si>
  <si>
    <t>Организация транспортировки пострадавшего по снежному склону и гребню</t>
  </si>
  <si>
    <t>Организация транспортировки пострадавшего по ледовому склону (спуск, подъем, траверс)</t>
  </si>
  <si>
    <t>2.5 Модуль ГСМ-5 Транспортировка пострадавшего через горные реки</t>
  </si>
  <si>
    <t>Организация переправы пострадавшего через горные реки</t>
  </si>
  <si>
    <t>3. Учебная практика курсантов и Экзамены и зачеты</t>
  </si>
  <si>
    <t>Сдача нормативов по физической подготовке</t>
  </si>
  <si>
    <t xml:space="preserve">Разработка курсантами тактического плана </t>
  </si>
  <si>
    <t>Экзамен по спасательным работам силами малой группы</t>
  </si>
  <si>
    <t>Экзамен по транспортировке пострадавшего по простому горному рельефу</t>
  </si>
  <si>
    <t>Экзамен по транспортировке пострадавшего подручными средствами</t>
  </si>
  <si>
    <t>Экзамен по спасению пострадавшего из ледниковой трещины</t>
  </si>
  <si>
    <t xml:space="preserve">Экзамен по проведению спасательных работ на сложном горном рельефе </t>
  </si>
  <si>
    <t>Теоретический экзамен</t>
  </si>
  <si>
    <t>Всего учебных часов ОСНОВНОЙ ЧАСТИ:</t>
  </si>
  <si>
    <t>№ п/п</t>
  </si>
  <si>
    <t>Вид занятия</t>
  </si>
  <si>
    <t>Практика</t>
  </si>
  <si>
    <t xml:space="preserve">1. Модуль "Базовые элементы техники альпинизма.                                                             Вопросы безопасности при выполнении технических элементов. </t>
  </si>
  <si>
    <t>2. Модуль "Лавинная безопасность" (базовый курс)</t>
  </si>
  <si>
    <t>Теория (лекция/семинар)</t>
  </si>
  <si>
    <t>ИТОГО:</t>
  </si>
  <si>
    <t>3. Модуль "Спасательные работ силами малой группы на сложном скальном рельефе"</t>
  </si>
  <si>
    <t xml:space="preserve">2.3. Модуль ГСМ-3 Спасательные работы в лавинах. </t>
  </si>
  <si>
    <t>2.4. Модуль ГСМ-4 Транспортировка пострадавшего по снежно-ледовому рельефу различной сложности</t>
  </si>
  <si>
    <t>ИТОГО В МОДУЛЬНОЙ ЧАСТИ:</t>
  </si>
  <si>
    <t>ВСЕГО ЧАСОВ В МОДУЛЬНОЙ ЧАСТИ:</t>
  </si>
  <si>
    <t>ИТОГО ОСНОВНАЯ ЧАСТЬ:</t>
  </si>
  <si>
    <t>Транспортировка пострадавшего с сопровождением по склонам крутизны 30-50 градусов с применением направляющих перил</t>
  </si>
  <si>
    <t>Правила организации спасательных работ на несложном горном рельефе</t>
  </si>
  <si>
    <t>Транспортировка пострадавшего по тропам, пологим склонам и осыпям</t>
  </si>
  <si>
    <t>2.1 Модуль ГСМ-1. Спасательные работы на некрутом горном рельефе</t>
  </si>
  <si>
    <t>2.2 Модуль ГСМ-2 Спасательные работы на крутом скальном рельефе</t>
  </si>
  <si>
    <t>Обязанности руководителя группы спасателей на рельефе</t>
  </si>
  <si>
    <t>Организация станций для спасательных работ: на шлямбурах, на своих точках, на опорах, объединение опор</t>
  </si>
  <si>
    <t>Правила разработки тактических планов ПСР</t>
  </si>
  <si>
    <t>Разбор и анализ экзамена по проведению спасательных работ на сложном горном рельефе. Семинар</t>
  </si>
  <si>
    <t>Подъем пострадавшего полиспастом 3:1, 5:1 с различными блокираторами обратного хода (узел Гарда, узел Прусика, страховочно-спусковое устройство в положении автоблокировки).</t>
  </si>
  <si>
    <t>Юридические аспекты в работе спасателя</t>
  </si>
  <si>
    <t xml:space="preserve">Учебный план  УТС на ЖЕТОН "СПАСЕНИЕ В ГОРАХ"                                                               </t>
  </si>
  <si>
    <t>"___"__________2018г.</t>
  </si>
  <si>
    <t>"     "__________ 2018г.</t>
  </si>
  <si>
    <t>______________/А.Киселев/</t>
  </si>
  <si>
    <t>_______________/В.Молодожен/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</si>
</sst>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3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2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5"/>
  <sheetViews>
    <sheetView tabSelected="1" zoomScale="80" zoomScaleNormal="80" zoomScalePageLayoutView="0" workbookViewId="0" topLeftCell="A1">
      <selection activeCell="B40" sqref="B40"/>
    </sheetView>
  </sheetViews>
  <sheetFormatPr defaultColWidth="9.00390625" defaultRowHeight="12.75"/>
  <cols>
    <col min="1" max="1" width="5.625" style="1" customWidth="1"/>
    <col min="2" max="2" width="54.50390625" style="1" customWidth="1"/>
    <col min="3" max="3" width="12.50390625" style="1" customWidth="1"/>
    <col min="4" max="4" width="19.00390625" style="1" customWidth="1"/>
    <col min="5" max="5" width="5.625" style="1" customWidth="1"/>
    <col min="6" max="6" width="57.625" style="1" customWidth="1"/>
    <col min="7" max="7" width="62.375" style="1" customWidth="1"/>
    <col min="8" max="16384" width="9.125" style="1" customWidth="1"/>
  </cols>
  <sheetData>
    <row r="1" spans="2:4" ht="15" customHeight="1">
      <c r="B1" s="2" t="s">
        <v>0</v>
      </c>
      <c r="C1" s="29" t="s">
        <v>1</v>
      </c>
      <c r="D1" s="29"/>
    </row>
    <row r="2" spans="2:4" ht="15" customHeight="1">
      <c r="B2" s="2" t="s">
        <v>2</v>
      </c>
      <c r="C2" s="29" t="s">
        <v>3</v>
      </c>
      <c r="D2" s="29"/>
    </row>
    <row r="3" spans="2:4" ht="20.25" customHeight="1">
      <c r="B3" s="1" t="s">
        <v>123</v>
      </c>
      <c r="C3" s="30" t="s">
        <v>122</v>
      </c>
      <c r="D3" s="30"/>
    </row>
    <row r="4" spans="2:4" ht="24" customHeight="1">
      <c r="B4" s="1" t="s">
        <v>125</v>
      </c>
      <c r="C4" s="30" t="s">
        <v>124</v>
      </c>
      <c r="D4" s="30"/>
    </row>
    <row r="6" spans="1:4" ht="28.5" customHeight="1">
      <c r="A6" s="29" t="s">
        <v>121</v>
      </c>
      <c r="B6" s="29"/>
      <c r="C6" s="29"/>
      <c r="D6" s="29"/>
    </row>
    <row r="7" spans="1:4" ht="28.5" customHeight="1">
      <c r="A7" s="46" t="s">
        <v>4</v>
      </c>
      <c r="B7" s="47"/>
      <c r="C7" s="47"/>
      <c r="D7" s="25"/>
    </row>
    <row r="8" spans="1:4" ht="15" customHeight="1">
      <c r="A8" s="31" t="s">
        <v>97</v>
      </c>
      <c r="B8" s="33" t="s">
        <v>5</v>
      </c>
      <c r="C8" s="35" t="s">
        <v>98</v>
      </c>
      <c r="D8" s="36"/>
    </row>
    <row r="9" spans="1:4" s="2" customFormat="1" ht="35.25" customHeight="1">
      <c r="A9" s="32"/>
      <c r="B9" s="34"/>
      <c r="C9" s="20" t="s">
        <v>99</v>
      </c>
      <c r="D9" s="15" t="s">
        <v>102</v>
      </c>
    </row>
    <row r="10" spans="1:4" ht="27.75" customHeight="1">
      <c r="A10" s="5"/>
      <c r="B10" s="42" t="s">
        <v>100</v>
      </c>
      <c r="C10" s="41"/>
      <c r="D10" s="41"/>
    </row>
    <row r="11" spans="1:4" ht="27">
      <c r="A11" s="3">
        <v>1</v>
      </c>
      <c r="B11" s="4" t="s">
        <v>6</v>
      </c>
      <c r="C11" s="3"/>
      <c r="D11" s="3">
        <v>1</v>
      </c>
    </row>
    <row r="12" spans="1:4" ht="27">
      <c r="A12" s="3">
        <v>2</v>
      </c>
      <c r="B12" s="4" t="s">
        <v>7</v>
      </c>
      <c r="C12" s="3">
        <v>1</v>
      </c>
      <c r="D12" s="3"/>
    </row>
    <row r="13" spans="1:4" ht="13.5">
      <c r="A13" s="3">
        <v>3</v>
      </c>
      <c r="B13" s="4" t="s">
        <v>8</v>
      </c>
      <c r="C13" s="3">
        <v>0.5</v>
      </c>
      <c r="D13" s="3"/>
    </row>
    <row r="14" spans="1:4" ht="13.5">
      <c r="A14" s="3">
        <v>4</v>
      </c>
      <c r="B14" s="4" t="s">
        <v>9</v>
      </c>
      <c r="C14" s="3">
        <v>0.5</v>
      </c>
      <c r="D14" s="3"/>
    </row>
    <row r="15" spans="1:4" ht="19.5" customHeight="1">
      <c r="A15" s="3">
        <v>5</v>
      </c>
      <c r="B15" s="4" t="s">
        <v>10</v>
      </c>
      <c r="C15" s="3">
        <v>1</v>
      </c>
      <c r="D15" s="3">
        <v>0.5</v>
      </c>
    </row>
    <row r="16" spans="1:4" ht="33" customHeight="1">
      <c r="A16" s="3">
        <v>6</v>
      </c>
      <c r="B16" s="4" t="s">
        <v>11</v>
      </c>
      <c r="C16" s="3">
        <v>2</v>
      </c>
      <c r="D16" s="3"/>
    </row>
    <row r="17" spans="1:4" ht="16.5" customHeight="1">
      <c r="A17" s="3">
        <v>7</v>
      </c>
      <c r="B17" s="4" t="s">
        <v>12</v>
      </c>
      <c r="C17" s="3">
        <v>1</v>
      </c>
      <c r="D17" s="3"/>
    </row>
    <row r="18" spans="1:4" ht="13.5">
      <c r="A18" s="3">
        <v>8</v>
      </c>
      <c r="B18" s="4" t="s">
        <v>13</v>
      </c>
      <c r="C18" s="3">
        <v>0.5</v>
      </c>
      <c r="D18" s="3"/>
    </row>
    <row r="19" spans="1:4" ht="27">
      <c r="A19" s="3">
        <v>9</v>
      </c>
      <c r="B19" s="4" t="s">
        <v>14</v>
      </c>
      <c r="C19" s="3">
        <v>1</v>
      </c>
      <c r="D19" s="3"/>
    </row>
    <row r="20" spans="1:4" ht="13.5">
      <c r="A20" s="3">
        <v>11</v>
      </c>
      <c r="B20" s="4" t="s">
        <v>15</v>
      </c>
      <c r="C20" s="3">
        <v>1</v>
      </c>
      <c r="D20" s="3">
        <v>0</v>
      </c>
    </row>
    <row r="21" spans="1:4" ht="13.5">
      <c r="A21" s="5"/>
      <c r="B21" s="16" t="s">
        <v>103</v>
      </c>
      <c r="C21" s="15">
        <f>SUM(C11:C20)</f>
        <v>8.5</v>
      </c>
      <c r="D21" s="15">
        <f>SUM(D11:D20)</f>
        <v>1.5</v>
      </c>
    </row>
    <row r="22" spans="1:4" ht="22.5" customHeight="1">
      <c r="A22" s="5"/>
      <c r="B22" s="41" t="s">
        <v>101</v>
      </c>
      <c r="C22" s="41"/>
      <c r="D22" s="41"/>
    </row>
    <row r="23" spans="1:4" ht="30.75" customHeight="1">
      <c r="A23" s="3">
        <v>1</v>
      </c>
      <c r="B23" s="5" t="s">
        <v>16</v>
      </c>
      <c r="C23" s="3"/>
      <c r="D23" s="3">
        <v>0.5</v>
      </c>
    </row>
    <row r="24" spans="1:4" ht="30.75" customHeight="1">
      <c r="A24" s="3">
        <v>2</v>
      </c>
      <c r="B24" s="1" t="s">
        <v>17</v>
      </c>
      <c r="C24" s="3"/>
      <c r="D24" s="3">
        <v>0.5</v>
      </c>
    </row>
    <row r="25" spans="1:4" ht="15.75" customHeight="1">
      <c r="A25" s="3">
        <v>3</v>
      </c>
      <c r="B25" s="5" t="s">
        <v>18</v>
      </c>
      <c r="C25" s="3"/>
      <c r="D25" s="3">
        <v>0.5</v>
      </c>
    </row>
    <row r="26" spans="1:4" ht="27">
      <c r="A26" s="3">
        <v>4</v>
      </c>
      <c r="B26" s="4" t="s">
        <v>19</v>
      </c>
      <c r="C26" s="3"/>
      <c r="D26" s="3">
        <v>0.5</v>
      </c>
    </row>
    <row r="27" spans="1:4" ht="28.5" customHeight="1">
      <c r="A27" s="3">
        <v>5</v>
      </c>
      <c r="B27" s="4" t="s">
        <v>20</v>
      </c>
      <c r="C27" s="3">
        <v>1</v>
      </c>
      <c r="D27" s="3"/>
    </row>
    <row r="28" spans="1:4" ht="28.5" customHeight="1">
      <c r="A28" s="3">
        <v>6</v>
      </c>
      <c r="B28" s="4" t="s">
        <v>21</v>
      </c>
      <c r="C28" s="3">
        <v>1.5</v>
      </c>
      <c r="D28" s="3"/>
    </row>
    <row r="29" spans="1:4" ht="30" customHeight="1">
      <c r="A29" s="3">
        <v>7</v>
      </c>
      <c r="B29" s="4" t="s">
        <v>22</v>
      </c>
      <c r="C29" s="3">
        <v>0.5</v>
      </c>
      <c r="D29" s="3"/>
    </row>
    <row r="30" spans="1:4" ht="33" customHeight="1">
      <c r="A30" s="3">
        <v>8</v>
      </c>
      <c r="B30" s="4" t="s">
        <v>23</v>
      </c>
      <c r="C30" s="3">
        <v>0.5</v>
      </c>
      <c r="D30" s="3"/>
    </row>
    <row r="31" spans="1:4" ht="18.75" customHeight="1">
      <c r="A31" s="3">
        <v>9</v>
      </c>
      <c r="B31" s="4" t="s">
        <v>24</v>
      </c>
      <c r="C31" s="3">
        <v>1.5</v>
      </c>
      <c r="D31" s="3"/>
    </row>
    <row r="32" spans="1:4" ht="18.75" customHeight="1">
      <c r="A32" s="10">
        <v>10</v>
      </c>
      <c r="B32" s="4" t="s">
        <v>25</v>
      </c>
      <c r="C32" s="3">
        <v>3</v>
      </c>
      <c r="D32" s="3"/>
    </row>
    <row r="33" spans="1:4" ht="13.5">
      <c r="A33" s="5"/>
      <c r="B33" s="16" t="s">
        <v>103</v>
      </c>
      <c r="C33" s="15">
        <f>SUM(C23:C32)</f>
        <v>8</v>
      </c>
      <c r="D33" s="15">
        <f>SUM(D23:D32)</f>
        <v>2</v>
      </c>
    </row>
    <row r="34" spans="1:4" ht="13.5">
      <c r="A34" s="5"/>
      <c r="B34" s="43" t="s">
        <v>104</v>
      </c>
      <c r="C34" s="44"/>
      <c r="D34" s="45"/>
    </row>
    <row r="35" spans="1:4" ht="33" customHeight="1">
      <c r="A35" s="3">
        <v>1</v>
      </c>
      <c r="B35" s="8" t="s">
        <v>26</v>
      </c>
      <c r="C35" s="15"/>
      <c r="D35" s="3">
        <v>1</v>
      </c>
    </row>
    <row r="36" spans="1:4" ht="28.5" customHeight="1">
      <c r="A36" s="3">
        <v>3</v>
      </c>
      <c r="B36" s="5" t="s">
        <v>27</v>
      </c>
      <c r="C36" s="3">
        <v>0.5</v>
      </c>
      <c r="D36" s="3"/>
    </row>
    <row r="37" spans="1:4" ht="17.25" customHeight="1">
      <c r="A37" s="3">
        <v>4</v>
      </c>
      <c r="B37" s="5" t="s">
        <v>28</v>
      </c>
      <c r="C37" s="3">
        <v>0.5</v>
      </c>
      <c r="D37" s="3"/>
    </row>
    <row r="38" spans="1:4" ht="27" customHeight="1">
      <c r="A38" s="3">
        <v>5</v>
      </c>
      <c r="B38" s="5" t="s">
        <v>29</v>
      </c>
      <c r="C38" s="3">
        <v>0.5</v>
      </c>
      <c r="D38" s="3"/>
    </row>
    <row r="39" spans="1:4" ht="30" customHeight="1">
      <c r="A39" s="3">
        <v>6</v>
      </c>
      <c r="B39" s="11" t="s">
        <v>30</v>
      </c>
      <c r="C39" s="3">
        <v>1</v>
      </c>
      <c r="D39" s="3"/>
    </row>
    <row r="40" spans="1:4" ht="27.75" customHeight="1">
      <c r="A40" s="3">
        <v>7</v>
      </c>
      <c r="B40" s="5" t="s">
        <v>31</v>
      </c>
      <c r="C40" s="3">
        <v>1</v>
      </c>
      <c r="D40" s="3"/>
    </row>
    <row r="41" spans="1:4" ht="30.75" customHeight="1">
      <c r="A41" s="3">
        <v>8</v>
      </c>
      <c r="B41" s="5" t="s">
        <v>32</v>
      </c>
      <c r="C41" s="3">
        <v>1</v>
      </c>
      <c r="D41" s="3"/>
    </row>
    <row r="42" spans="1:4" ht="16.5" customHeight="1">
      <c r="A42" s="3">
        <v>9</v>
      </c>
      <c r="B42" s="5" t="s">
        <v>33</v>
      </c>
      <c r="C42" s="3">
        <v>2</v>
      </c>
      <c r="D42" s="3"/>
    </row>
    <row r="43" spans="1:4" ht="30.75" customHeight="1">
      <c r="A43" s="3">
        <v>10</v>
      </c>
      <c r="B43" s="5" t="s">
        <v>34</v>
      </c>
      <c r="C43" s="3"/>
      <c r="D43" s="3">
        <v>1</v>
      </c>
    </row>
    <row r="44" spans="1:4" ht="54.75" customHeight="1">
      <c r="A44" s="3">
        <v>11</v>
      </c>
      <c r="B44" s="5" t="s">
        <v>119</v>
      </c>
      <c r="C44" s="3">
        <v>4</v>
      </c>
      <c r="D44" s="3"/>
    </row>
    <row r="45" spans="1:4" ht="13.5">
      <c r="A45" s="3">
        <v>12</v>
      </c>
      <c r="B45" s="5" t="s">
        <v>35</v>
      </c>
      <c r="C45" s="3">
        <v>1</v>
      </c>
      <c r="D45" s="3"/>
    </row>
    <row r="46" spans="1:4" ht="30.75" customHeight="1">
      <c r="A46" s="3">
        <v>13</v>
      </c>
      <c r="B46" s="5" t="s">
        <v>36</v>
      </c>
      <c r="C46" s="3">
        <v>4</v>
      </c>
      <c r="D46" s="3"/>
    </row>
    <row r="47" spans="1:4" ht="25.5" customHeight="1">
      <c r="A47" s="3">
        <v>14</v>
      </c>
      <c r="B47" s="5" t="s">
        <v>37</v>
      </c>
      <c r="C47" s="3">
        <v>1</v>
      </c>
      <c r="D47" s="3"/>
    </row>
    <row r="48" spans="1:4" ht="30.75" customHeight="1">
      <c r="A48" s="3">
        <v>15</v>
      </c>
      <c r="B48" s="5" t="s">
        <v>38</v>
      </c>
      <c r="C48" s="3">
        <v>2</v>
      </c>
      <c r="D48" s="3"/>
    </row>
    <row r="49" spans="1:4" ht="27">
      <c r="A49" s="3">
        <v>16</v>
      </c>
      <c r="B49" s="5" t="s">
        <v>39</v>
      </c>
      <c r="C49" s="3">
        <v>1</v>
      </c>
      <c r="D49" s="3"/>
    </row>
    <row r="50" spans="1:4" ht="54.75">
      <c r="A50" s="3">
        <v>17</v>
      </c>
      <c r="B50" s="5" t="s">
        <v>40</v>
      </c>
      <c r="C50" s="3">
        <v>5</v>
      </c>
      <c r="D50" s="3"/>
    </row>
    <row r="51" spans="1:4" ht="13.5">
      <c r="A51" s="3">
        <v>18</v>
      </c>
      <c r="B51" s="5" t="s">
        <v>41</v>
      </c>
      <c r="C51" s="10">
        <v>4</v>
      </c>
      <c r="D51" s="10"/>
    </row>
    <row r="52" spans="1:4" ht="18.75" customHeight="1">
      <c r="A52" s="3">
        <v>19</v>
      </c>
      <c r="B52" s="5" t="s">
        <v>42</v>
      </c>
      <c r="C52" s="10">
        <v>4</v>
      </c>
      <c r="D52" s="10"/>
    </row>
    <row r="53" spans="2:4" ht="18.75" customHeight="1">
      <c r="B53" s="17" t="s">
        <v>103</v>
      </c>
      <c r="C53" s="9">
        <v>33</v>
      </c>
      <c r="D53" s="9">
        <f>SUM(D35:D52)</f>
        <v>2</v>
      </c>
    </row>
    <row r="54" spans="1:4" ht="15" customHeight="1">
      <c r="A54" s="3"/>
      <c r="B54" s="41" t="s">
        <v>43</v>
      </c>
      <c r="C54" s="41"/>
      <c r="D54" s="41"/>
    </row>
    <row r="55" spans="1:4" ht="33" customHeight="1">
      <c r="A55" s="3">
        <v>1</v>
      </c>
      <c r="B55" s="11" t="s">
        <v>44</v>
      </c>
      <c r="C55" s="3"/>
      <c r="D55" s="3">
        <v>1</v>
      </c>
    </row>
    <row r="56" spans="1:4" ht="27">
      <c r="A56" s="3">
        <v>2</v>
      </c>
      <c r="B56" s="12" t="s">
        <v>45</v>
      </c>
      <c r="C56" s="18">
        <v>1</v>
      </c>
      <c r="D56" s="15"/>
    </row>
    <row r="57" spans="1:4" ht="23.25" customHeight="1">
      <c r="A57" s="3">
        <v>3</v>
      </c>
      <c r="B57" s="12" t="s">
        <v>46</v>
      </c>
      <c r="C57" s="18">
        <v>0.5</v>
      </c>
      <c r="D57" s="3"/>
    </row>
    <row r="58" spans="1:4" ht="27">
      <c r="A58" s="3">
        <v>4</v>
      </c>
      <c r="B58" s="12" t="s">
        <v>47</v>
      </c>
      <c r="C58" s="18">
        <v>0.5</v>
      </c>
      <c r="D58" s="3"/>
    </row>
    <row r="59" spans="1:4" ht="13.5">
      <c r="A59" s="3">
        <v>5</v>
      </c>
      <c r="B59" s="12" t="s">
        <v>48</v>
      </c>
      <c r="C59" s="18">
        <v>1</v>
      </c>
      <c r="D59" s="3"/>
    </row>
    <row r="60" spans="1:4" ht="15" customHeight="1">
      <c r="A60" s="3">
        <v>6</v>
      </c>
      <c r="B60" s="12" t="s">
        <v>49</v>
      </c>
      <c r="C60" s="18">
        <v>3</v>
      </c>
      <c r="D60" s="3"/>
    </row>
    <row r="61" spans="1:4" ht="15" customHeight="1">
      <c r="A61" s="3">
        <v>7</v>
      </c>
      <c r="B61" s="12" t="s">
        <v>50</v>
      </c>
      <c r="C61" s="18">
        <v>3</v>
      </c>
      <c r="D61" s="3"/>
    </row>
    <row r="62" spans="1:4" ht="15.75" customHeight="1">
      <c r="A62" s="3">
        <v>8</v>
      </c>
      <c r="B62" s="12" t="s">
        <v>51</v>
      </c>
      <c r="C62" s="18">
        <v>3</v>
      </c>
      <c r="D62" s="3"/>
    </row>
    <row r="63" spans="1:4" ht="15" customHeight="1">
      <c r="A63" s="3"/>
      <c r="B63" s="16" t="s">
        <v>103</v>
      </c>
      <c r="C63" s="15">
        <f>SUM(C56:C62)</f>
        <v>12</v>
      </c>
      <c r="D63" s="15">
        <f>SUM(D55:D62)</f>
        <v>1</v>
      </c>
    </row>
    <row r="64" spans="1:4" ht="15" customHeight="1">
      <c r="A64" s="3"/>
      <c r="B64" s="41" t="s">
        <v>52</v>
      </c>
      <c r="C64" s="41"/>
      <c r="D64" s="41"/>
    </row>
    <row r="65" spans="1:4" ht="15.75" customHeight="1">
      <c r="A65" s="3">
        <v>1</v>
      </c>
      <c r="B65" s="11" t="s">
        <v>53</v>
      </c>
      <c r="C65" s="3"/>
      <c r="D65" s="3">
        <v>1</v>
      </c>
    </row>
    <row r="66" spans="1:4" ht="27" customHeight="1">
      <c r="A66" s="3">
        <v>2</v>
      </c>
      <c r="B66" s="11" t="s">
        <v>54</v>
      </c>
      <c r="C66" s="3">
        <v>2</v>
      </c>
      <c r="D66" s="3">
        <v>1</v>
      </c>
    </row>
    <row r="67" spans="1:4" ht="29.25" customHeight="1">
      <c r="A67" s="3">
        <v>3</v>
      </c>
      <c r="B67" s="11" t="s">
        <v>55</v>
      </c>
      <c r="C67" s="3"/>
      <c r="D67" s="3">
        <v>3</v>
      </c>
    </row>
    <row r="68" spans="1:4" ht="29.25" customHeight="1">
      <c r="A68" s="3">
        <v>4</v>
      </c>
      <c r="B68" s="11" t="s">
        <v>56</v>
      </c>
      <c r="C68" s="3">
        <v>1</v>
      </c>
      <c r="D68" s="3">
        <v>0.5</v>
      </c>
    </row>
    <row r="69" spans="1:4" ht="19.5" customHeight="1">
      <c r="A69" s="3">
        <v>5</v>
      </c>
      <c r="B69" s="11" t="s">
        <v>57</v>
      </c>
      <c r="C69" s="3">
        <v>3</v>
      </c>
      <c r="D69" s="3">
        <v>1</v>
      </c>
    </row>
    <row r="70" spans="1:4" ht="15.75" customHeight="1">
      <c r="A70" s="3">
        <v>6</v>
      </c>
      <c r="B70" s="1" t="s">
        <v>58</v>
      </c>
      <c r="C70" s="3">
        <v>3</v>
      </c>
      <c r="D70" s="3">
        <v>1</v>
      </c>
    </row>
    <row r="71" spans="1:4" ht="43.5" customHeight="1">
      <c r="A71" s="3">
        <v>7</v>
      </c>
      <c r="B71" s="11" t="s">
        <v>59</v>
      </c>
      <c r="C71" s="3">
        <v>2</v>
      </c>
      <c r="D71" s="3">
        <v>0.5</v>
      </c>
    </row>
    <row r="72" spans="1:4" ht="17.25" customHeight="1">
      <c r="A72" s="3">
        <v>8</v>
      </c>
      <c r="B72" s="11" t="s">
        <v>60</v>
      </c>
      <c r="C72" s="3">
        <v>6</v>
      </c>
      <c r="D72" s="3"/>
    </row>
    <row r="73" spans="1:4" ht="18" customHeight="1">
      <c r="A73" s="3">
        <v>9</v>
      </c>
      <c r="B73" s="4" t="s">
        <v>61</v>
      </c>
      <c r="C73" s="3">
        <v>3</v>
      </c>
      <c r="D73" s="3">
        <v>1.5</v>
      </c>
    </row>
    <row r="74" spans="1:4" ht="18.75" customHeight="1">
      <c r="A74" s="3"/>
      <c r="B74" s="22" t="s">
        <v>103</v>
      </c>
      <c r="C74" s="15">
        <f>SUM(C65:C73)</f>
        <v>20</v>
      </c>
      <c r="D74" s="15">
        <f>SUM(D65:D73)</f>
        <v>9.5</v>
      </c>
    </row>
    <row r="75" spans="1:4" ht="18" customHeight="1">
      <c r="A75" s="3"/>
      <c r="B75" s="16" t="s">
        <v>107</v>
      </c>
      <c r="C75" s="15">
        <f>SUM(C74,C63,C53,C33,C21)</f>
        <v>81.5</v>
      </c>
      <c r="D75" s="15">
        <f>SUM(D74,D63,D53,D33,D21,)</f>
        <v>16</v>
      </c>
    </row>
    <row r="76" spans="1:4" ht="18" customHeight="1">
      <c r="A76" s="3"/>
      <c r="B76" s="16" t="s">
        <v>108</v>
      </c>
      <c r="C76" s="28">
        <f>SUM(C75,D75)</f>
        <v>97.5</v>
      </c>
      <c r="D76" s="28"/>
    </row>
    <row r="77" spans="1:4" ht="18" customHeight="1">
      <c r="A77" s="26" t="s">
        <v>62</v>
      </c>
      <c r="B77" s="26"/>
      <c r="C77" s="26"/>
      <c r="D77" s="26"/>
    </row>
    <row r="78" spans="1:4" ht="36.75" customHeight="1">
      <c r="A78" s="37" t="s">
        <v>97</v>
      </c>
      <c r="B78" s="37" t="s">
        <v>5</v>
      </c>
      <c r="C78" s="37" t="s">
        <v>98</v>
      </c>
      <c r="D78" s="37"/>
    </row>
    <row r="79" spans="1:4" ht="30" customHeight="1">
      <c r="A79" s="37"/>
      <c r="B79" s="37"/>
      <c r="C79" s="21" t="s">
        <v>99</v>
      </c>
      <c r="D79" s="21" t="s">
        <v>102</v>
      </c>
    </row>
    <row r="80" spans="1:4" ht="33" customHeight="1">
      <c r="A80" s="13"/>
      <c r="B80" s="38" t="s">
        <v>63</v>
      </c>
      <c r="C80" s="38"/>
      <c r="D80" s="38"/>
    </row>
    <row r="81" spans="1:4" ht="17.25" customHeight="1">
      <c r="A81" s="10">
        <v>1</v>
      </c>
      <c r="B81" s="4" t="s">
        <v>64</v>
      </c>
      <c r="C81" s="3"/>
      <c r="D81" s="3">
        <v>0.5</v>
      </c>
    </row>
    <row r="82" spans="1:4" ht="13.5">
      <c r="A82" s="10">
        <v>2</v>
      </c>
      <c r="B82" s="4" t="s">
        <v>65</v>
      </c>
      <c r="C82" s="23">
        <v>2</v>
      </c>
      <c r="D82" s="23">
        <v>1</v>
      </c>
    </row>
    <row r="83" spans="1:4" ht="27">
      <c r="A83" s="10">
        <v>3</v>
      </c>
      <c r="B83" s="4" t="s">
        <v>66</v>
      </c>
      <c r="C83" s="23"/>
      <c r="D83" s="23">
        <v>1</v>
      </c>
    </row>
    <row r="84" spans="1:4" ht="13.5">
      <c r="A84" s="10">
        <v>4</v>
      </c>
      <c r="B84" s="4" t="s">
        <v>120</v>
      </c>
      <c r="C84" s="23"/>
      <c r="D84" s="23">
        <v>1</v>
      </c>
    </row>
    <row r="85" spans="1:4" ht="13.5">
      <c r="A85" s="10">
        <v>5</v>
      </c>
      <c r="B85" s="4" t="s">
        <v>67</v>
      </c>
      <c r="C85" s="3"/>
      <c r="D85" s="3">
        <v>1</v>
      </c>
    </row>
    <row r="86" spans="1:4" ht="29.25" customHeight="1">
      <c r="A86" s="10">
        <v>6</v>
      </c>
      <c r="B86" s="4" t="s">
        <v>68</v>
      </c>
      <c r="C86" s="3"/>
      <c r="D86" s="3">
        <v>0.5</v>
      </c>
    </row>
    <row r="87" spans="1:4" ht="31.5" customHeight="1">
      <c r="A87" s="10">
        <v>7</v>
      </c>
      <c r="B87" s="4" t="s">
        <v>69</v>
      </c>
      <c r="C87" s="3"/>
      <c r="D87" s="3">
        <v>1</v>
      </c>
    </row>
    <row r="88" spans="1:4" ht="18.75" customHeight="1">
      <c r="A88" s="10">
        <v>8</v>
      </c>
      <c r="B88" s="4" t="s">
        <v>117</v>
      </c>
      <c r="C88" s="3">
        <v>2</v>
      </c>
      <c r="D88" s="3">
        <v>0.5</v>
      </c>
    </row>
    <row r="89" spans="1:4" ht="32.25" customHeight="1">
      <c r="A89" s="10">
        <v>9</v>
      </c>
      <c r="B89" s="4" t="s">
        <v>70</v>
      </c>
      <c r="C89" s="3">
        <v>3</v>
      </c>
      <c r="D89" s="3">
        <v>0.5</v>
      </c>
    </row>
    <row r="90" spans="1:4" ht="53.25" customHeight="1">
      <c r="A90" s="10">
        <v>10</v>
      </c>
      <c r="B90" s="4" t="s">
        <v>116</v>
      </c>
      <c r="C90" s="3">
        <v>2</v>
      </c>
      <c r="D90" s="3"/>
    </row>
    <row r="91" spans="1:4" ht="53.25" customHeight="1">
      <c r="A91" s="3">
        <v>11</v>
      </c>
      <c r="B91" s="4" t="s">
        <v>115</v>
      </c>
      <c r="C91" s="3"/>
      <c r="D91" s="3">
        <v>0.5</v>
      </c>
    </row>
    <row r="92" spans="1:4" ht="17.25" customHeight="1">
      <c r="A92" s="10">
        <v>12</v>
      </c>
      <c r="B92" s="4" t="s">
        <v>71</v>
      </c>
      <c r="C92" s="3"/>
      <c r="D92" s="3">
        <v>1</v>
      </c>
    </row>
    <row r="93" spans="1:4" ht="27">
      <c r="A93" s="10">
        <v>13</v>
      </c>
      <c r="B93" s="4" t="s">
        <v>118</v>
      </c>
      <c r="C93" s="3"/>
      <c r="D93" s="3">
        <v>2</v>
      </c>
    </row>
    <row r="94" spans="1:4" ht="20.25" customHeight="1">
      <c r="A94" s="27"/>
      <c r="B94" s="17" t="s">
        <v>103</v>
      </c>
      <c r="C94" s="15">
        <f>SUM(C81:C93)</f>
        <v>9</v>
      </c>
      <c r="D94" s="15">
        <f>SUM(D81:D93)</f>
        <v>10.5</v>
      </c>
    </row>
    <row r="95" spans="1:4" ht="19.5" customHeight="1">
      <c r="A95" s="14"/>
      <c r="B95" s="39" t="s">
        <v>72</v>
      </c>
      <c r="C95" s="39"/>
      <c r="D95" s="40"/>
    </row>
    <row r="96" spans="1:4" ht="21" customHeight="1">
      <c r="A96" s="5"/>
      <c r="B96" s="41" t="s">
        <v>113</v>
      </c>
      <c r="C96" s="41"/>
      <c r="D96" s="41"/>
    </row>
    <row r="97" spans="1:4" ht="31.5" customHeight="1">
      <c r="A97" s="11">
        <v>1</v>
      </c>
      <c r="B97" s="5" t="s">
        <v>111</v>
      </c>
      <c r="C97" s="3"/>
      <c r="D97" s="10">
        <v>0.5</v>
      </c>
    </row>
    <row r="98" spans="1:4" ht="30.75" customHeight="1">
      <c r="A98" s="11">
        <v>2</v>
      </c>
      <c r="B98" s="1" t="s">
        <v>112</v>
      </c>
      <c r="C98" s="3">
        <v>2</v>
      </c>
      <c r="D98" s="10"/>
    </row>
    <row r="99" spans="1:4" ht="32.25" customHeight="1">
      <c r="A99" s="11">
        <v>3</v>
      </c>
      <c r="B99" s="4" t="s">
        <v>73</v>
      </c>
      <c r="C99" s="3">
        <v>4</v>
      </c>
      <c r="D99" s="10"/>
    </row>
    <row r="100" spans="1:4" ht="31.5" customHeight="1">
      <c r="A100" s="11">
        <v>4</v>
      </c>
      <c r="B100" s="4" t="s">
        <v>74</v>
      </c>
      <c r="C100" s="3">
        <v>6</v>
      </c>
      <c r="D100" s="10"/>
    </row>
    <row r="101" spans="1:4" ht="47.25" customHeight="1">
      <c r="A101" s="11">
        <v>5</v>
      </c>
      <c r="B101" s="4" t="s">
        <v>110</v>
      </c>
      <c r="C101" s="3">
        <v>6</v>
      </c>
      <c r="D101" s="10"/>
    </row>
    <row r="102" spans="1:4" ht="16.5" customHeight="1">
      <c r="A102" s="11"/>
      <c r="B102" s="16" t="s">
        <v>103</v>
      </c>
      <c r="C102" s="9">
        <f>SUM(C97:C101)</f>
        <v>18</v>
      </c>
      <c r="D102" s="9">
        <f>SUM(D97:D101)</f>
        <v>0.5</v>
      </c>
    </row>
    <row r="103" spans="1:4" ht="18.75" customHeight="1">
      <c r="A103" s="11"/>
      <c r="B103" s="41" t="s">
        <v>114</v>
      </c>
      <c r="C103" s="41"/>
      <c r="D103" s="41"/>
    </row>
    <row r="104" spans="1:4" ht="18.75" customHeight="1">
      <c r="A104" s="11">
        <v>1</v>
      </c>
      <c r="B104" s="6" t="s">
        <v>75</v>
      </c>
      <c r="C104" s="15"/>
      <c r="D104" s="3">
        <v>1</v>
      </c>
    </row>
    <row r="105" spans="1:4" ht="28.5" customHeight="1">
      <c r="A105" s="11">
        <v>2</v>
      </c>
      <c r="B105" s="12" t="s">
        <v>76</v>
      </c>
      <c r="C105" s="18">
        <v>4</v>
      </c>
      <c r="D105" s="15"/>
    </row>
    <row r="106" spans="1:4" ht="28.5" customHeight="1">
      <c r="A106" s="11">
        <v>3</v>
      </c>
      <c r="B106" s="12" t="s">
        <v>77</v>
      </c>
      <c r="C106" s="19">
        <v>4</v>
      </c>
      <c r="D106" s="10"/>
    </row>
    <row r="107" spans="1:4" ht="13.5">
      <c r="A107" s="11">
        <v>4</v>
      </c>
      <c r="B107" s="12" t="s">
        <v>78</v>
      </c>
      <c r="C107" s="19">
        <v>8</v>
      </c>
      <c r="D107" s="10"/>
    </row>
    <row r="108" spans="1:4" ht="47.25" customHeight="1">
      <c r="A108" s="11">
        <v>5</v>
      </c>
      <c r="B108" s="12" t="s">
        <v>79</v>
      </c>
      <c r="C108" s="18">
        <v>4</v>
      </c>
      <c r="D108" s="10"/>
    </row>
    <row r="109" spans="1:4" ht="15.75" customHeight="1">
      <c r="A109" s="5"/>
      <c r="B109" s="16" t="s">
        <v>103</v>
      </c>
      <c r="C109" s="9">
        <f>SUM(C105:C108)</f>
        <v>20</v>
      </c>
      <c r="D109" s="9">
        <f>SUM(D104:D108)</f>
        <v>1</v>
      </c>
    </row>
    <row r="110" spans="1:4" ht="18.75" customHeight="1">
      <c r="A110" s="5"/>
      <c r="B110" s="41" t="s">
        <v>105</v>
      </c>
      <c r="C110" s="41"/>
      <c r="D110" s="41"/>
    </row>
    <row r="111" spans="1:4" ht="21" customHeight="1">
      <c r="A111" s="4">
        <v>1</v>
      </c>
      <c r="B111" s="4" t="s">
        <v>80</v>
      </c>
      <c r="C111" s="3">
        <v>4</v>
      </c>
      <c r="D111" s="3">
        <v>2</v>
      </c>
    </row>
    <row r="112" spans="1:4" ht="13.5">
      <c r="A112" s="4"/>
      <c r="B112" s="22" t="s">
        <v>103</v>
      </c>
      <c r="C112" s="15">
        <f>SUM(C111:C111)</f>
        <v>4</v>
      </c>
      <c r="D112" s="15">
        <f>SUM(D111:D111)</f>
        <v>2</v>
      </c>
    </row>
    <row r="113" spans="1:4" ht="33.75" customHeight="1">
      <c r="A113" s="5"/>
      <c r="B113" s="41" t="s">
        <v>106</v>
      </c>
      <c r="C113" s="41"/>
      <c r="D113" s="41"/>
    </row>
    <row r="114" spans="1:4" ht="34.5" customHeight="1">
      <c r="A114" s="10">
        <v>1</v>
      </c>
      <c r="B114" s="4" t="s">
        <v>81</v>
      </c>
      <c r="C114" s="3">
        <v>2</v>
      </c>
      <c r="D114" s="3"/>
    </row>
    <row r="115" spans="1:4" ht="34.5" customHeight="1">
      <c r="A115" s="10">
        <v>2</v>
      </c>
      <c r="B115" s="4" t="s">
        <v>82</v>
      </c>
      <c r="C115" s="3">
        <v>4</v>
      </c>
      <c r="D115" s="3"/>
    </row>
    <row r="116" spans="1:4" ht="33" customHeight="1">
      <c r="A116" s="10">
        <v>3</v>
      </c>
      <c r="B116" s="4" t="s">
        <v>83</v>
      </c>
      <c r="C116" s="3">
        <v>3</v>
      </c>
      <c r="D116" s="3"/>
    </row>
    <row r="117" spans="1:4" ht="31.5" customHeight="1">
      <c r="A117" s="10">
        <v>4</v>
      </c>
      <c r="B117" s="4" t="s">
        <v>84</v>
      </c>
      <c r="C117" s="3">
        <v>4</v>
      </c>
      <c r="D117" s="3"/>
    </row>
    <row r="118" spans="1:4" ht="15.75" customHeight="1">
      <c r="A118" s="10"/>
      <c r="B118" s="16" t="s">
        <v>103</v>
      </c>
      <c r="C118" s="15">
        <f>SUM(C114:C117)</f>
        <v>13</v>
      </c>
      <c r="D118" s="15">
        <f>SUM(D114:D117)</f>
        <v>0</v>
      </c>
    </row>
    <row r="119" spans="1:4" ht="18.75" customHeight="1">
      <c r="A119" s="10"/>
      <c r="B119" s="41" t="s">
        <v>85</v>
      </c>
      <c r="C119" s="41"/>
      <c r="D119" s="41"/>
    </row>
    <row r="120" spans="1:4" ht="31.5" customHeight="1">
      <c r="A120" s="10">
        <v>1</v>
      </c>
      <c r="B120" s="4" t="s">
        <v>86</v>
      </c>
      <c r="C120" s="10">
        <v>6</v>
      </c>
      <c r="D120" s="10">
        <v>1</v>
      </c>
    </row>
    <row r="121" spans="1:4" ht="15.75" customHeight="1">
      <c r="A121" s="10"/>
      <c r="B121" s="24" t="s">
        <v>103</v>
      </c>
      <c r="C121" s="9">
        <f>SUM(C120:C120)</f>
        <v>6</v>
      </c>
      <c r="D121" s="9">
        <f>SUM(D120:D120)</f>
        <v>1</v>
      </c>
    </row>
    <row r="122" spans="1:4" ht="18.75" customHeight="1">
      <c r="A122" s="10"/>
      <c r="B122" s="41"/>
      <c r="C122" s="41"/>
      <c r="D122" s="41"/>
    </row>
    <row r="123" spans="1:4" ht="18.75" customHeight="1">
      <c r="A123" s="10"/>
      <c r="B123" s="43" t="s">
        <v>87</v>
      </c>
      <c r="C123" s="44"/>
      <c r="D123" s="45"/>
    </row>
    <row r="124" spans="1:4" ht="16.5" customHeight="1">
      <c r="A124" s="10">
        <v>1</v>
      </c>
      <c r="B124" s="4" t="s">
        <v>88</v>
      </c>
      <c r="C124" s="3">
        <v>3</v>
      </c>
      <c r="D124" s="3"/>
    </row>
    <row r="125" spans="1:4" ht="13.5">
      <c r="A125" s="10">
        <v>2</v>
      </c>
      <c r="B125" s="4" t="s">
        <v>89</v>
      </c>
      <c r="C125" s="3">
        <v>2</v>
      </c>
      <c r="D125" s="3"/>
    </row>
    <row r="126" spans="1:4" ht="13.5">
      <c r="A126" s="10">
        <v>3</v>
      </c>
      <c r="B126" s="4" t="s">
        <v>41</v>
      </c>
      <c r="C126" s="3">
        <v>10</v>
      </c>
      <c r="D126" s="3">
        <v>2</v>
      </c>
    </row>
    <row r="127" spans="1:4" ht="13.5">
      <c r="A127" s="10">
        <v>4</v>
      </c>
      <c r="B127" s="4" t="s">
        <v>90</v>
      </c>
      <c r="C127" s="3">
        <v>10</v>
      </c>
      <c r="D127" s="3"/>
    </row>
    <row r="128" spans="1:4" ht="27">
      <c r="A128" s="10">
        <v>5</v>
      </c>
      <c r="B128" s="4" t="s">
        <v>91</v>
      </c>
      <c r="C128" s="3">
        <v>3</v>
      </c>
      <c r="D128" s="3"/>
    </row>
    <row r="129" spans="1:4" ht="27">
      <c r="A129" s="10">
        <v>6</v>
      </c>
      <c r="B129" s="4" t="s">
        <v>92</v>
      </c>
      <c r="C129" s="3">
        <v>3</v>
      </c>
      <c r="D129" s="3"/>
    </row>
    <row r="130" spans="1:4" ht="27">
      <c r="A130" s="10">
        <v>7</v>
      </c>
      <c r="B130" s="4" t="s">
        <v>93</v>
      </c>
      <c r="C130" s="3">
        <v>4</v>
      </c>
      <c r="D130" s="3"/>
    </row>
    <row r="131" spans="1:4" ht="27">
      <c r="A131" s="10">
        <v>8</v>
      </c>
      <c r="B131" s="4" t="s">
        <v>94</v>
      </c>
      <c r="C131" s="3">
        <v>8</v>
      </c>
      <c r="D131" s="3"/>
    </row>
    <row r="132" spans="1:4" ht="13.5">
      <c r="A132" s="10">
        <v>9</v>
      </c>
      <c r="B132" s="4" t="s">
        <v>95</v>
      </c>
      <c r="C132" s="3">
        <v>5</v>
      </c>
      <c r="D132" s="3"/>
    </row>
    <row r="133" spans="1:4" ht="13.5">
      <c r="A133" s="10"/>
      <c r="B133" s="7" t="s">
        <v>103</v>
      </c>
      <c r="C133" s="15">
        <f>SUM(C124:C132)</f>
        <v>48</v>
      </c>
      <c r="D133" s="15">
        <f>SUM(D124:D132)</f>
        <v>2</v>
      </c>
    </row>
    <row r="134" spans="1:4" ht="13.5">
      <c r="A134" s="5"/>
      <c r="B134" s="7" t="s">
        <v>109</v>
      </c>
      <c r="C134" s="15">
        <f>SUM(C133,C121,C118,C112,C109,C102,C94,)</f>
        <v>118</v>
      </c>
      <c r="D134" s="15">
        <f>SUM(D133,D121,D118,D112,D109,D102,D94,)</f>
        <v>17</v>
      </c>
    </row>
    <row r="135" spans="1:4" ht="21" customHeight="1">
      <c r="A135" s="5"/>
      <c r="B135" s="16" t="s">
        <v>96</v>
      </c>
      <c r="C135" s="28">
        <f>SUM(C134,D134)</f>
        <v>135</v>
      </c>
      <c r="D135" s="28"/>
    </row>
  </sheetData>
  <sheetProtection selectLockedCells="1" selectUnlockedCells="1"/>
  <mergeCells count="29">
    <mergeCell ref="C135:D135"/>
    <mergeCell ref="A7:D7"/>
    <mergeCell ref="A77:D77"/>
    <mergeCell ref="B103:D103"/>
    <mergeCell ref="B110:D110"/>
    <mergeCell ref="B113:D113"/>
    <mergeCell ref="B119:D119"/>
    <mergeCell ref="B122:D122"/>
    <mergeCell ref="B123:D123"/>
    <mergeCell ref="A78:A79"/>
    <mergeCell ref="B96:D96"/>
    <mergeCell ref="B10:D10"/>
    <mergeCell ref="B22:D22"/>
    <mergeCell ref="B34:D34"/>
    <mergeCell ref="B54:D54"/>
    <mergeCell ref="B64:D64"/>
    <mergeCell ref="B78:B79"/>
    <mergeCell ref="C78:D78"/>
    <mergeCell ref="B80:D80"/>
    <mergeCell ref="B95:D95"/>
    <mergeCell ref="C76:D76"/>
    <mergeCell ref="C1:D1"/>
    <mergeCell ref="C2:D2"/>
    <mergeCell ref="C3:D3"/>
    <mergeCell ref="C4:D4"/>
    <mergeCell ref="A6:D6"/>
    <mergeCell ref="A8:A9"/>
    <mergeCell ref="B8:B9"/>
    <mergeCell ref="C8:D8"/>
  </mergeCells>
  <printOptions/>
  <pageMargins left="0.75" right="0.2902777777777778" top="0.49027777777777776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</dc:creator>
  <cp:keywords/>
  <dc:description/>
  <cp:lastModifiedBy>Vasiliev_A</cp:lastModifiedBy>
  <dcterms:created xsi:type="dcterms:W3CDTF">2018-05-22T16:39:28Z</dcterms:created>
  <dcterms:modified xsi:type="dcterms:W3CDTF">2018-05-23T12:35:39Z</dcterms:modified>
  <cp:category/>
  <cp:version/>
  <cp:contentType/>
  <cp:contentStatus/>
</cp:coreProperties>
</file>