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544" yWindow="24" windowWidth="6168" windowHeight="7692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K43" i="1"/>
  <c r="K12"/>
  <c r="K16"/>
  <c r="K63"/>
  <c r="K61"/>
  <c r="K58"/>
  <c r="K55"/>
  <c r="K52"/>
  <c r="K49"/>
  <c r="K46"/>
  <c r="K40"/>
  <c r="K37"/>
  <c r="K34"/>
  <c r="K31"/>
  <c r="K25"/>
  <c r="K22"/>
  <c r="K19"/>
</calcChain>
</file>

<file path=xl/sharedStrings.xml><?xml version="1.0" encoding="utf-8"?>
<sst xmlns="http://schemas.openxmlformats.org/spreadsheetml/2006/main" count="189" uniqueCount="107">
  <si>
    <t>№</t>
  </si>
  <si>
    <t>вершина</t>
  </si>
  <si>
    <t xml:space="preserve">категория </t>
  </si>
  <si>
    <t>техническая</t>
  </si>
  <si>
    <t>метео-</t>
  </si>
  <si>
    <t>стиль</t>
  </si>
  <si>
    <t>доп.</t>
  </si>
  <si>
    <t xml:space="preserve">всего </t>
  </si>
  <si>
    <t>место</t>
  </si>
  <si>
    <t>сложности</t>
  </si>
  <si>
    <t>сложность</t>
  </si>
  <si>
    <t>условия</t>
  </si>
  <si>
    <t>команды</t>
  </si>
  <si>
    <t xml:space="preserve">   характерис- тики</t>
  </si>
  <si>
    <t>баллов</t>
  </si>
  <si>
    <t>и трудоемкость</t>
  </si>
  <si>
    <t>и состояние</t>
  </si>
  <si>
    <t>маршрута</t>
  </si>
  <si>
    <t xml:space="preserve"> рельефа</t>
  </si>
  <si>
    <t>ЧЕМПИОНАТ  РОССИИ ПО АЛЬПИНИЗМУ. Класс высотно-технический 15.11.2020г. Екатеринбург</t>
  </si>
  <si>
    <t>капитан</t>
  </si>
  <si>
    <t xml:space="preserve">новизна </t>
  </si>
  <si>
    <t xml:space="preserve">время </t>
  </si>
  <si>
    <t xml:space="preserve">прохождения </t>
  </si>
  <si>
    <t>Дмитриенко Е.В. МС</t>
  </si>
  <si>
    <t>Крумкол 4688м -Дыхтау Гл. 5205м.</t>
  </si>
  <si>
    <t>6Б</t>
  </si>
  <si>
    <t>Кашевник А.А. КМС</t>
  </si>
  <si>
    <t xml:space="preserve">Дыхтау ГЛ. 5204 - </t>
  </si>
  <si>
    <t>Коштан 5151</t>
  </si>
  <si>
    <t>6А</t>
  </si>
  <si>
    <t>Васильев А.С. МС</t>
  </si>
  <si>
    <t>в.Коштантау  5152</t>
  </si>
  <si>
    <t>по левой ч. Ц. кф С. Стены</t>
  </si>
  <si>
    <t>м-т Симоника</t>
  </si>
  <si>
    <t xml:space="preserve">Матинян А.А. МС </t>
  </si>
  <si>
    <t xml:space="preserve">в.Крумкол 4688 </t>
  </si>
  <si>
    <t>по С ребру</t>
  </si>
  <si>
    <t>м-т Тимофеева</t>
  </si>
  <si>
    <t>Андреев А.Б. КМС</t>
  </si>
  <si>
    <t>п.Шоколадный 3650</t>
  </si>
  <si>
    <t>по зеркалам ЮЗ стены</t>
  </si>
  <si>
    <t>м-т Пугачева</t>
  </si>
  <si>
    <t>Щеглов Д.С. 1 р</t>
  </si>
  <si>
    <t>в. Чегем 4351</t>
  </si>
  <si>
    <t>по СВ стене и  СВ гр.</t>
  </si>
  <si>
    <t>м-т Форостяна</t>
  </si>
  <si>
    <t>Варламов Н.О. 1р</t>
  </si>
  <si>
    <t>Оленева Н.А. КМС</t>
  </si>
  <si>
    <t>Цей-Лоам (Кязи) 3171</t>
  </si>
  <si>
    <t>по левой части ЮВ стены</t>
  </si>
  <si>
    <t xml:space="preserve">М-т Дорро </t>
  </si>
  <si>
    <t>Жигалов А.В.МС</t>
  </si>
  <si>
    <t>п.Динозавр 2221</t>
  </si>
  <si>
    <t>по СЗ ст.                     "Белое безмолвие"</t>
  </si>
  <si>
    <t>Парфенов А.А.МС</t>
  </si>
  <si>
    <t>п. Звездный 2265</t>
  </si>
  <si>
    <t xml:space="preserve">по Центру СВ стены </t>
  </si>
  <si>
    <t>м-т Хвостенко 01</t>
  </si>
  <si>
    <t>Прокофьев Д.Е. МС</t>
  </si>
  <si>
    <t>п.Купол 2954</t>
  </si>
  <si>
    <r>
      <t>С стене В плеча(</t>
    </r>
    <r>
      <rPr>
        <b/>
        <sz val="14"/>
        <color theme="1"/>
        <rFont val="Calibri"/>
        <family val="2"/>
        <charset val="204"/>
        <scheme val="minor"/>
      </rPr>
      <t xml:space="preserve"> Клинок</t>
    </r>
    <r>
      <rPr>
        <sz val="14"/>
        <color theme="1"/>
        <rFont val="Calibri"/>
        <family val="2"/>
        <charset val="204"/>
        <scheme val="minor"/>
      </rPr>
      <t>)</t>
    </r>
  </si>
  <si>
    <t>М-т Афанасьева</t>
  </si>
  <si>
    <t>Глазунов Е.В. МС</t>
  </si>
  <si>
    <t>в. Мечта 2590</t>
  </si>
  <si>
    <t>по 1 баст З стены Ю гр</t>
  </si>
  <si>
    <t>Der Fliegende Hollander</t>
  </si>
  <si>
    <t>Бойко А.А. КМС</t>
  </si>
  <si>
    <t>в.Карт 2661</t>
  </si>
  <si>
    <t>по центру СВ ст. гл.баст.</t>
  </si>
  <si>
    <t>м-т "Каскад"</t>
  </si>
  <si>
    <t>Шурыгин С.Д. 1р</t>
  </si>
  <si>
    <t>п Шоколадный 3650</t>
  </si>
  <si>
    <t>по ЮЗ стене</t>
  </si>
  <si>
    <t>5Б</t>
  </si>
  <si>
    <t>м-т Деспье</t>
  </si>
  <si>
    <t>Гуков А.Б. КМС</t>
  </si>
  <si>
    <t>в. Шхара Гл 5068</t>
  </si>
  <si>
    <t>по  С ребру</t>
  </si>
  <si>
    <t>Эйзиман К.Э. 1р</t>
  </si>
  <si>
    <t>в. Джайлык 4424</t>
  </si>
  <si>
    <t>по 1Ю баст. З ребра</t>
  </si>
  <si>
    <t>м-т Французова</t>
  </si>
  <si>
    <t xml:space="preserve"> </t>
  </si>
  <si>
    <t>в дан ко</t>
  </si>
  <si>
    <t>П/П</t>
  </si>
  <si>
    <t>Трикозов В.М. МС</t>
  </si>
  <si>
    <t>в. Аргада 2340 м</t>
  </si>
  <si>
    <t>по центру В ст.</t>
  </si>
  <si>
    <t>Зурбулаев С.В. 1</t>
  </si>
  <si>
    <t>3-3,5</t>
  </si>
  <si>
    <t>0-0,2</t>
  </si>
  <si>
    <t>0,2-0,5</t>
  </si>
  <si>
    <t>0,5-1</t>
  </si>
  <si>
    <t>4-4,5</t>
  </si>
  <si>
    <t>0,2-0,4</t>
  </si>
  <si>
    <t>0,5-0,8</t>
  </si>
  <si>
    <t>1-1,5</t>
  </si>
  <si>
    <t>3,5-4</t>
  </si>
  <si>
    <t>0-0,5</t>
  </si>
  <si>
    <t>0,4-0,6</t>
  </si>
  <si>
    <t>0,8-1</t>
  </si>
  <si>
    <t>1,5-2</t>
  </si>
  <si>
    <t>2,5-3</t>
  </si>
  <si>
    <t>2-2,5</t>
  </si>
  <si>
    <t>карточка судьи Тотмянина Н.А., судья 1к., ЗМС, МСМК</t>
  </si>
  <si>
    <t>13-14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</si>
</sst>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</font>
    <font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0" fontId="0" fillId="0" borderId="6" xfId="0" applyBorder="1"/>
    <xf numFmtId="0" fontId="0" fillId="0" borderId="9" xfId="0" applyBorder="1"/>
    <xf numFmtId="0" fontId="5" fillId="0" borderId="13" xfId="0" applyFont="1" applyFill="1" applyBorder="1" applyAlignment="1">
      <alignment horizontal="left"/>
    </xf>
    <xf numFmtId="0" fontId="6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3" xfId="0" applyFont="1" applyFill="1" applyBorder="1"/>
    <xf numFmtId="0" fontId="9" fillId="0" borderId="6" xfId="0" applyFont="1" applyFill="1" applyBorder="1"/>
    <xf numFmtId="0" fontId="9" fillId="0" borderId="9" xfId="0" applyFont="1" applyFill="1" applyBorder="1"/>
    <xf numFmtId="0" fontId="5" fillId="0" borderId="3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Alignment="1">
      <alignment vertical="top"/>
    </xf>
    <xf numFmtId="0" fontId="2" fillId="0" borderId="13" xfId="0" applyFont="1" applyFill="1" applyBorder="1" applyAlignment="1">
      <alignment horizontal="right" vertical="top"/>
    </xf>
    <xf numFmtId="0" fontId="12" fillId="0" borderId="13" xfId="0" applyFont="1" applyFill="1" applyBorder="1" applyAlignment="1">
      <alignment horizontal="right" vertical="top"/>
    </xf>
    <xf numFmtId="0" fontId="13" fillId="0" borderId="13" xfId="0" applyFont="1" applyFill="1" applyBorder="1" applyAlignment="1">
      <alignment horizontal="right" vertical="top"/>
    </xf>
    <xf numFmtId="0" fontId="13" fillId="0" borderId="16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1" fillId="0" borderId="9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wrapText="1"/>
    </xf>
    <xf numFmtId="0" fontId="13" fillId="0" borderId="9" xfId="0" applyFont="1" applyFill="1" applyBorder="1" applyAlignment="1">
      <alignment horizontal="right" vertical="top"/>
    </xf>
    <xf numFmtId="0" fontId="0" fillId="0" borderId="3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9" fillId="0" borderId="16" xfId="0" applyFont="1" applyFill="1" applyBorder="1"/>
    <xf numFmtId="0" fontId="9" fillId="0" borderId="11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/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0" xfId="0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16" xfId="0" applyFont="1" applyFill="1" applyBorder="1"/>
    <xf numFmtId="0" fontId="9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2" fillId="0" borderId="24" xfId="0" applyFont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11" fillId="0" borderId="0" xfId="0" applyNumberFormat="1" applyFont="1" applyBorder="1"/>
    <xf numFmtId="0" fontId="11" fillId="0" borderId="0" xfId="0" applyFont="1" applyBorder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6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11" fillId="0" borderId="0" xfId="0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0" fontId="15" fillId="0" borderId="9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/>
    </xf>
    <xf numFmtId="0" fontId="16" fillId="0" borderId="0" xfId="0" applyFont="1"/>
    <xf numFmtId="0" fontId="16" fillId="0" borderId="9" xfId="0" applyFont="1" applyBorder="1"/>
    <xf numFmtId="0" fontId="19" fillId="0" borderId="9" xfId="0" applyFont="1" applyFill="1" applyBorder="1" applyAlignment="1">
      <alignment horizontal="left" vertical="top"/>
    </xf>
    <xf numFmtId="0" fontId="17" fillId="0" borderId="9" xfId="0" applyFont="1" applyFill="1" applyBorder="1"/>
    <xf numFmtId="0" fontId="17" fillId="0" borderId="11" xfId="0" applyFont="1" applyFill="1" applyBorder="1" applyAlignment="1">
      <alignment horizontal="center"/>
    </xf>
    <xf numFmtId="0" fontId="16" fillId="0" borderId="0" xfId="0" applyFont="1" applyFill="1" applyBorder="1"/>
    <xf numFmtId="0" fontId="20" fillId="0" borderId="9" xfId="0" applyFont="1" applyBorder="1" applyAlignment="1">
      <alignment vertical="center"/>
    </xf>
    <xf numFmtId="0" fontId="19" fillId="0" borderId="6" xfId="0" applyFont="1" applyFill="1" applyBorder="1" applyAlignment="1">
      <alignment horizontal="left" vertical="top"/>
    </xf>
    <xf numFmtId="0" fontId="17" fillId="0" borderId="16" xfId="0" applyFont="1" applyFill="1" applyBorder="1"/>
    <xf numFmtId="0" fontId="16" fillId="0" borderId="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right" vertical="top"/>
    </xf>
    <xf numFmtId="0" fontId="17" fillId="0" borderId="9" xfId="0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2" xfId="0" applyNumberFormat="1" applyFont="1" applyBorder="1" applyAlignment="1"/>
    <xf numFmtId="0" fontId="5" fillId="0" borderId="15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3" xfId="0" applyNumberFormat="1" applyFont="1" applyBorder="1" applyAlignment="1"/>
    <xf numFmtId="0" fontId="5" fillId="0" borderId="6" xfId="0" applyNumberFormat="1" applyFont="1" applyBorder="1" applyAlignment="1"/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horizontal="center"/>
    </xf>
    <xf numFmtId="0" fontId="5" fillId="0" borderId="14" xfId="0" applyNumberFormat="1" applyFont="1" applyBorder="1"/>
    <xf numFmtId="2" fontId="5" fillId="0" borderId="11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21" fillId="0" borderId="3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center"/>
    </xf>
    <xf numFmtId="0" fontId="22" fillId="0" borderId="3" xfId="0" applyNumberFormat="1" applyFont="1" applyFill="1" applyBorder="1" applyAlignment="1"/>
    <xf numFmtId="0" fontId="7" fillId="0" borderId="6" xfId="0" applyNumberFormat="1" applyFont="1" applyFill="1" applyBorder="1" applyAlignment="1"/>
    <xf numFmtId="2" fontId="7" fillId="0" borderId="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/>
    </xf>
    <xf numFmtId="0" fontId="23" fillId="0" borderId="3" xfId="0" applyNumberFormat="1" applyFont="1" applyBorder="1" applyAlignment="1"/>
    <xf numFmtId="0" fontId="23" fillId="0" borderId="6" xfId="0" applyNumberFormat="1" applyFont="1" applyBorder="1" applyAlignment="1"/>
    <xf numFmtId="0" fontId="23" fillId="0" borderId="9" xfId="0" applyNumberFormat="1" applyFont="1" applyBorder="1" applyAlignment="1">
      <alignment horizontal="center"/>
    </xf>
    <xf numFmtId="0" fontId="24" fillId="0" borderId="3" xfId="0" applyNumberFormat="1" applyFont="1" applyFill="1" applyBorder="1" applyAlignment="1"/>
    <xf numFmtId="0" fontId="25" fillId="0" borderId="6" xfId="0" applyNumberFormat="1" applyFont="1" applyFill="1" applyBorder="1" applyAlignment="1"/>
    <xf numFmtId="0" fontId="25" fillId="0" borderId="9" xfId="0" applyNumberFormat="1" applyFont="1" applyFill="1" applyBorder="1" applyAlignment="1">
      <alignment horizontal="center"/>
    </xf>
    <xf numFmtId="0" fontId="23" fillId="0" borderId="13" xfId="0" applyFont="1" applyBorder="1" applyAlignment="1"/>
    <xf numFmtId="0" fontId="23" fillId="0" borderId="9" xfId="0" applyFont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0" fontId="23" fillId="0" borderId="9" xfId="0" applyNumberFormat="1" applyFont="1" applyBorder="1" applyAlignment="1"/>
    <xf numFmtId="2" fontId="23" fillId="0" borderId="9" xfId="0" applyNumberFormat="1" applyFont="1" applyBorder="1" applyAlignment="1">
      <alignment horizontal="center"/>
    </xf>
    <xf numFmtId="0" fontId="23" fillId="0" borderId="15" xfId="0" applyNumberFormat="1" applyFont="1" applyBorder="1" applyAlignment="1"/>
    <xf numFmtId="0" fontId="23" fillId="0" borderId="0" xfId="0" applyNumberFormat="1" applyFont="1" applyBorder="1" applyAlignment="1"/>
    <xf numFmtId="2" fontId="23" fillId="0" borderId="12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vertical="center"/>
    </xf>
    <xf numFmtId="0" fontId="23" fillId="0" borderId="3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6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/>
    <xf numFmtId="2" fontId="23" fillId="0" borderId="0" xfId="0" applyNumberFormat="1" applyFont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14" fillId="0" borderId="9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0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topLeftCell="A4" zoomScale="50" zoomScaleNormal="50" workbookViewId="0">
      <pane xSplit="1" ySplit="6" topLeftCell="B10" activePane="bottomRight" state="frozen"/>
      <selection activeCell="A4" sqref="A4"/>
      <selection pane="topRight" activeCell="B4" sqref="B4"/>
      <selection pane="bottomLeft" activeCell="A10" sqref="A10"/>
      <selection pane="bottomRight" activeCell="N46" sqref="N46"/>
    </sheetView>
  </sheetViews>
  <sheetFormatPr defaultRowHeight="14.4"/>
  <cols>
    <col min="1" max="1" width="3.6640625" customWidth="1"/>
    <col min="2" max="3" width="28.33203125" customWidth="1"/>
    <col min="4" max="4" width="10.44140625" customWidth="1"/>
    <col min="5" max="9" width="18.6640625" customWidth="1"/>
    <col min="10" max="10" width="18.6640625" style="101" customWidth="1"/>
    <col min="11" max="11" width="16.109375" style="101" customWidth="1"/>
    <col min="12" max="12" width="12.109375" style="101" customWidth="1"/>
  </cols>
  <sheetData>
    <row r="1" spans="1:12" ht="15.6">
      <c r="A1" s="1"/>
      <c r="D1" s="2"/>
    </row>
    <row r="2" spans="1:12" ht="18" customHeight="1">
      <c r="A2" s="1"/>
      <c r="D2" s="1"/>
    </row>
    <row r="3" spans="1:12" ht="31.5" customHeight="1">
      <c r="A3" s="209" t="s">
        <v>19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23.4" customHeight="1">
      <c r="A4" s="19"/>
      <c r="B4" s="72" t="s">
        <v>105</v>
      </c>
      <c r="C4" s="19"/>
      <c r="D4" s="19"/>
      <c r="E4" s="19"/>
      <c r="F4" s="19"/>
      <c r="G4" s="19"/>
      <c r="H4" s="19"/>
      <c r="I4" s="19"/>
      <c r="J4" s="3"/>
      <c r="K4" s="3"/>
      <c r="L4" s="3"/>
    </row>
    <row r="5" spans="1:12" ht="27.75" customHeight="1" thickBot="1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3"/>
    </row>
    <row r="6" spans="1:12" ht="16.95" customHeight="1">
      <c r="A6" s="216" t="s">
        <v>0</v>
      </c>
      <c r="B6" s="219" t="s">
        <v>20</v>
      </c>
      <c r="C6" s="222" t="s">
        <v>1</v>
      </c>
      <c r="D6" s="56" t="s">
        <v>2</v>
      </c>
      <c r="E6" s="60" t="s">
        <v>3</v>
      </c>
      <c r="F6" s="60" t="s">
        <v>4</v>
      </c>
      <c r="G6" s="60" t="s">
        <v>21</v>
      </c>
      <c r="H6" s="60" t="s">
        <v>22</v>
      </c>
      <c r="I6" s="60" t="s">
        <v>5</v>
      </c>
      <c r="J6" s="106" t="s">
        <v>6</v>
      </c>
      <c r="K6" s="106" t="s">
        <v>7</v>
      </c>
      <c r="L6" s="102" t="s">
        <v>8</v>
      </c>
    </row>
    <row r="7" spans="1:12" ht="16.95" customHeight="1">
      <c r="A7" s="217"/>
      <c r="B7" s="220"/>
      <c r="C7" s="223"/>
      <c r="D7" s="57" t="s">
        <v>9</v>
      </c>
      <c r="E7" s="58" t="s">
        <v>10</v>
      </c>
      <c r="F7" s="58" t="s">
        <v>11</v>
      </c>
      <c r="G7" s="58" t="s">
        <v>17</v>
      </c>
      <c r="H7" s="58" t="s">
        <v>23</v>
      </c>
      <c r="I7" s="58" t="s">
        <v>12</v>
      </c>
      <c r="J7" s="204" t="s">
        <v>13</v>
      </c>
      <c r="K7" s="107" t="s">
        <v>14</v>
      </c>
      <c r="L7" s="103"/>
    </row>
    <row r="8" spans="1:12" ht="16.95" customHeight="1">
      <c r="A8" s="217"/>
      <c r="B8" s="220"/>
      <c r="C8" s="223"/>
      <c r="D8" s="58"/>
      <c r="E8" s="58" t="s">
        <v>15</v>
      </c>
      <c r="F8" s="58" t="s">
        <v>16</v>
      </c>
      <c r="G8" s="61"/>
      <c r="H8" s="58" t="s">
        <v>17</v>
      </c>
      <c r="I8" s="58"/>
      <c r="J8" s="204"/>
      <c r="K8" s="103"/>
      <c r="L8" s="103"/>
    </row>
    <row r="9" spans="1:12" ht="16.95" customHeight="1" thickBot="1">
      <c r="A9" s="218"/>
      <c r="B9" s="221"/>
      <c r="C9" s="224"/>
      <c r="D9" s="59"/>
      <c r="E9" s="59" t="s">
        <v>17</v>
      </c>
      <c r="F9" s="59" t="s">
        <v>18</v>
      </c>
      <c r="G9" s="59"/>
      <c r="H9" s="59"/>
      <c r="I9" s="59"/>
      <c r="J9" s="104"/>
      <c r="K9" s="62"/>
      <c r="L9" s="104"/>
    </row>
    <row r="10" spans="1:12" ht="18" customHeight="1">
      <c r="A10" s="205">
        <v>1</v>
      </c>
      <c r="B10" s="20" t="s">
        <v>24</v>
      </c>
      <c r="C10" s="96"/>
      <c r="D10" s="11"/>
      <c r="E10" s="124"/>
      <c r="F10" s="125"/>
      <c r="G10" s="126"/>
      <c r="H10" s="125"/>
      <c r="I10" s="126"/>
      <c r="J10" s="127"/>
      <c r="K10" s="176"/>
      <c r="L10" s="176"/>
    </row>
    <row r="11" spans="1:12" ht="18" customHeight="1">
      <c r="A11" s="206"/>
      <c r="B11" s="21"/>
      <c r="C11" s="208" t="s">
        <v>25</v>
      </c>
      <c r="D11" s="10" t="s">
        <v>26</v>
      </c>
      <c r="E11" s="158" t="s">
        <v>94</v>
      </c>
      <c r="F11" s="168" t="s">
        <v>95</v>
      </c>
      <c r="G11" s="158">
        <v>0</v>
      </c>
      <c r="H11" s="168" t="s">
        <v>92</v>
      </c>
      <c r="I11" s="158" t="s">
        <v>93</v>
      </c>
      <c r="J11" s="127"/>
      <c r="K11" s="176"/>
      <c r="L11" s="176"/>
    </row>
    <row r="12" spans="1:12" ht="18" customHeight="1">
      <c r="A12" s="206"/>
      <c r="B12" s="22"/>
      <c r="C12" s="208"/>
      <c r="D12" s="11" t="s">
        <v>85</v>
      </c>
      <c r="E12" s="124">
        <v>4.0999999999999996</v>
      </c>
      <c r="F12" s="128">
        <v>0.3</v>
      </c>
      <c r="G12" s="126">
        <v>0</v>
      </c>
      <c r="H12" s="128">
        <v>0.2</v>
      </c>
      <c r="I12" s="124">
        <v>0.5</v>
      </c>
      <c r="J12" s="129">
        <v>0.1</v>
      </c>
      <c r="K12" s="183">
        <f>SUM(E12:J12)</f>
        <v>5.1999999999999993</v>
      </c>
      <c r="L12" s="174">
        <v>9</v>
      </c>
    </row>
    <row r="13" spans="1:12" ht="18" customHeight="1">
      <c r="A13" s="207"/>
      <c r="B13" s="23"/>
      <c r="C13" s="96"/>
      <c r="D13" s="11" t="s">
        <v>84</v>
      </c>
      <c r="E13" s="130"/>
      <c r="F13" s="131"/>
      <c r="G13" s="132"/>
      <c r="H13" s="131"/>
      <c r="I13" s="132"/>
      <c r="J13" s="133"/>
      <c r="K13" s="184"/>
      <c r="L13" s="184"/>
    </row>
    <row r="14" spans="1:12" ht="18" customHeight="1">
      <c r="A14" s="50">
        <v>2</v>
      </c>
      <c r="B14" s="92" t="s">
        <v>27</v>
      </c>
      <c r="C14" s="97" t="s">
        <v>28</v>
      </c>
      <c r="D14" s="24"/>
      <c r="E14" s="124"/>
      <c r="F14" s="125"/>
      <c r="G14" s="126"/>
      <c r="H14" s="125"/>
      <c r="I14" s="126"/>
      <c r="J14" s="127"/>
      <c r="K14" s="176"/>
      <c r="L14" s="176"/>
    </row>
    <row r="15" spans="1:12" ht="18" customHeight="1">
      <c r="A15" s="51"/>
      <c r="B15" s="93"/>
      <c r="C15" s="96" t="s">
        <v>29</v>
      </c>
      <c r="D15" s="63" t="s">
        <v>30</v>
      </c>
      <c r="E15" s="158" t="s">
        <v>90</v>
      </c>
      <c r="F15" s="168" t="s">
        <v>91</v>
      </c>
      <c r="G15" s="158">
        <v>0</v>
      </c>
      <c r="H15" s="168" t="s">
        <v>92</v>
      </c>
      <c r="I15" s="158" t="s">
        <v>93</v>
      </c>
      <c r="J15" s="127"/>
      <c r="K15" s="176"/>
      <c r="L15" s="176"/>
    </row>
    <row r="16" spans="1:12" ht="18" customHeight="1">
      <c r="A16" s="52"/>
      <c r="B16" s="94"/>
      <c r="C16" s="26"/>
      <c r="D16" s="27"/>
      <c r="E16" s="130">
        <v>3.1</v>
      </c>
      <c r="F16" s="125">
        <v>0.1</v>
      </c>
      <c r="G16" s="132">
        <v>0</v>
      </c>
      <c r="H16" s="125">
        <v>0.2</v>
      </c>
      <c r="I16" s="132">
        <v>0.5</v>
      </c>
      <c r="J16" s="128">
        <v>0.1</v>
      </c>
      <c r="K16" s="185">
        <f>SUM(E16:J16)</f>
        <v>4</v>
      </c>
      <c r="L16" s="177" t="s">
        <v>106</v>
      </c>
    </row>
    <row r="17" spans="1:12" ht="18" customHeight="1">
      <c r="A17" s="50">
        <v>3</v>
      </c>
      <c r="B17" s="84" t="s">
        <v>31</v>
      </c>
      <c r="C17" s="68" t="s">
        <v>32</v>
      </c>
      <c r="D17" s="24"/>
      <c r="E17" s="134"/>
      <c r="F17" s="135"/>
      <c r="G17" s="136"/>
      <c r="H17" s="135"/>
      <c r="I17" s="136"/>
      <c r="J17" s="137"/>
      <c r="K17" s="186"/>
      <c r="L17" s="175"/>
    </row>
    <row r="18" spans="1:12" ht="18" customHeight="1">
      <c r="A18" s="51"/>
      <c r="B18" s="81"/>
      <c r="C18" s="29" t="s">
        <v>33</v>
      </c>
      <c r="D18" s="63" t="s">
        <v>30</v>
      </c>
      <c r="E18" s="168" t="s">
        <v>90</v>
      </c>
      <c r="F18" s="158" t="s">
        <v>91</v>
      </c>
      <c r="G18" s="168">
        <v>0</v>
      </c>
      <c r="H18" s="158" t="s">
        <v>92</v>
      </c>
      <c r="I18" s="168" t="s">
        <v>93</v>
      </c>
      <c r="J18" s="138"/>
      <c r="K18" s="187"/>
      <c r="L18" s="176"/>
    </row>
    <row r="19" spans="1:12" ht="18" customHeight="1">
      <c r="A19" s="52"/>
      <c r="B19" s="82"/>
      <c r="C19" s="69" t="s">
        <v>34</v>
      </c>
      <c r="D19" s="27"/>
      <c r="E19" s="131">
        <v>3</v>
      </c>
      <c r="F19" s="132">
        <v>0.1</v>
      </c>
      <c r="G19" s="131">
        <v>0</v>
      </c>
      <c r="H19" s="132">
        <v>0.5</v>
      </c>
      <c r="I19" s="131">
        <v>0.9</v>
      </c>
      <c r="J19" s="130">
        <v>0.1</v>
      </c>
      <c r="K19" s="188">
        <f>SUM(E19:J19)</f>
        <v>4.5999999999999996</v>
      </c>
      <c r="L19" s="177">
        <v>12</v>
      </c>
    </row>
    <row r="20" spans="1:12" ht="18" customHeight="1">
      <c r="A20" s="51">
        <v>4</v>
      </c>
      <c r="B20" s="84" t="s">
        <v>86</v>
      </c>
      <c r="C20" s="68" t="s">
        <v>32</v>
      </c>
      <c r="D20" s="24"/>
      <c r="E20" s="125"/>
      <c r="F20" s="126"/>
      <c r="G20" s="125"/>
      <c r="H20" s="126"/>
      <c r="I20" s="125"/>
      <c r="J20" s="137"/>
      <c r="K20" s="187"/>
      <c r="L20" s="176"/>
    </row>
    <row r="21" spans="1:12" ht="18" customHeight="1">
      <c r="A21" s="51"/>
      <c r="B21" s="95"/>
      <c r="C21" s="29" t="s">
        <v>33</v>
      </c>
      <c r="D21" s="63" t="s">
        <v>30</v>
      </c>
      <c r="E21" s="168" t="s">
        <v>90</v>
      </c>
      <c r="F21" s="158" t="s">
        <v>91</v>
      </c>
      <c r="G21" s="168">
        <v>0</v>
      </c>
      <c r="H21" s="158" t="s">
        <v>96</v>
      </c>
      <c r="I21" s="168" t="s">
        <v>97</v>
      </c>
      <c r="J21" s="138"/>
      <c r="K21" s="187"/>
      <c r="L21" s="176"/>
    </row>
    <row r="22" spans="1:12" ht="18" customHeight="1">
      <c r="A22" s="51"/>
      <c r="B22" s="28"/>
      <c r="C22" s="69" t="s">
        <v>34</v>
      </c>
      <c r="D22" s="27"/>
      <c r="E22" s="125">
        <v>3</v>
      </c>
      <c r="F22" s="126">
        <v>0.2</v>
      </c>
      <c r="G22" s="125">
        <v>0</v>
      </c>
      <c r="H22" s="126">
        <v>0.7</v>
      </c>
      <c r="I22" s="125">
        <v>1.45</v>
      </c>
      <c r="J22" s="130">
        <v>0.1</v>
      </c>
      <c r="K22" s="189">
        <f>SUM(E22:J22)</f>
        <v>5.45</v>
      </c>
      <c r="L22" s="174">
        <v>6</v>
      </c>
    </row>
    <row r="23" spans="1:12" ht="18" customHeight="1">
      <c r="A23" s="50">
        <v>5</v>
      </c>
      <c r="B23" s="80" t="s">
        <v>35</v>
      </c>
      <c r="C23" s="12" t="s">
        <v>36</v>
      </c>
      <c r="D23" s="31"/>
      <c r="E23" s="139"/>
      <c r="F23" s="140"/>
      <c r="G23" s="141"/>
      <c r="H23" s="140"/>
      <c r="I23" s="141"/>
      <c r="J23" s="142"/>
      <c r="K23" s="190"/>
      <c r="L23" s="191"/>
    </row>
    <row r="24" spans="1:12" ht="18" customHeight="1">
      <c r="A24" s="51"/>
      <c r="B24" s="81"/>
      <c r="C24" s="13" t="s">
        <v>37</v>
      </c>
      <c r="D24" s="64" t="s">
        <v>30</v>
      </c>
      <c r="E24" s="169" t="s">
        <v>98</v>
      </c>
      <c r="F24" s="158" t="s">
        <v>91</v>
      </c>
      <c r="G24" s="168">
        <v>0</v>
      </c>
      <c r="H24" s="158" t="s">
        <v>92</v>
      </c>
      <c r="I24" s="100" t="s">
        <v>97</v>
      </c>
      <c r="J24" s="145"/>
      <c r="K24" s="192"/>
      <c r="L24" s="193"/>
    </row>
    <row r="25" spans="1:12" ht="18" customHeight="1">
      <c r="A25" s="52"/>
      <c r="B25" s="82"/>
      <c r="C25" s="14" t="s">
        <v>38</v>
      </c>
      <c r="D25" s="33"/>
      <c r="E25" s="146">
        <v>4</v>
      </c>
      <c r="F25" s="143">
        <v>0.2</v>
      </c>
      <c r="G25" s="144">
        <v>0</v>
      </c>
      <c r="H25" s="143">
        <v>0.5</v>
      </c>
      <c r="I25" s="144">
        <v>1.45</v>
      </c>
      <c r="J25" s="130">
        <v>0.1</v>
      </c>
      <c r="K25" s="194">
        <f>SUM(E25:J25)</f>
        <v>6.25</v>
      </c>
      <c r="L25" s="195">
        <v>2</v>
      </c>
    </row>
    <row r="26" spans="1:12" ht="18" customHeight="1">
      <c r="A26" s="50">
        <v>6</v>
      </c>
      <c r="B26" s="80" t="s">
        <v>39</v>
      </c>
      <c r="C26" s="34" t="s">
        <v>40</v>
      </c>
      <c r="D26" s="31"/>
      <c r="E26" s="147"/>
      <c r="F26" s="140"/>
      <c r="G26" s="141"/>
      <c r="H26" s="140"/>
      <c r="I26" s="141"/>
      <c r="J26" s="142"/>
      <c r="K26" s="190"/>
      <c r="L26" s="191"/>
    </row>
    <row r="27" spans="1:12" ht="18" customHeight="1">
      <c r="A27" s="51"/>
      <c r="B27" s="81"/>
      <c r="C27" s="35" t="s">
        <v>41</v>
      </c>
      <c r="D27" s="10" t="s">
        <v>30</v>
      </c>
      <c r="E27" s="169" t="s">
        <v>90</v>
      </c>
      <c r="F27" s="158">
        <v>0</v>
      </c>
      <c r="G27" s="168">
        <v>0</v>
      </c>
      <c r="H27" s="158" t="s">
        <v>92</v>
      </c>
      <c r="I27" s="168" t="s">
        <v>93</v>
      </c>
      <c r="J27" s="124"/>
      <c r="K27" s="192"/>
      <c r="L27" s="193"/>
    </row>
    <row r="28" spans="1:12" ht="18" customHeight="1">
      <c r="A28" s="52"/>
      <c r="B28" s="82"/>
      <c r="C28" s="36" t="s">
        <v>42</v>
      </c>
      <c r="D28" s="33"/>
      <c r="E28" s="148">
        <v>3.2</v>
      </c>
      <c r="F28" s="149">
        <v>0</v>
      </c>
      <c r="G28" s="150">
        <v>0</v>
      </c>
      <c r="H28" s="149">
        <v>0.2</v>
      </c>
      <c r="I28" s="150">
        <v>0.5</v>
      </c>
      <c r="J28" s="130">
        <v>0.1</v>
      </c>
      <c r="K28" s="196">
        <v>4</v>
      </c>
      <c r="L28" s="197" t="s">
        <v>106</v>
      </c>
    </row>
    <row r="29" spans="1:12" ht="18" customHeight="1">
      <c r="A29" s="50">
        <v>7</v>
      </c>
      <c r="B29" s="80" t="s">
        <v>43</v>
      </c>
      <c r="C29" s="15" t="s">
        <v>44</v>
      </c>
      <c r="D29" s="24"/>
      <c r="E29" s="151"/>
      <c r="F29" s="143"/>
      <c r="G29" s="152"/>
      <c r="H29" s="143"/>
      <c r="I29" s="152"/>
      <c r="J29" s="142"/>
      <c r="K29" s="198"/>
      <c r="L29" s="193"/>
    </row>
    <row r="30" spans="1:12" ht="18" customHeight="1">
      <c r="A30" s="51"/>
      <c r="B30" s="88"/>
      <c r="C30" s="9" t="s">
        <v>45</v>
      </c>
      <c r="D30" s="63" t="s">
        <v>30</v>
      </c>
      <c r="E30" s="170" t="s">
        <v>90</v>
      </c>
      <c r="F30" s="158">
        <v>0</v>
      </c>
      <c r="G30" s="170">
        <v>0</v>
      </c>
      <c r="H30" s="158" t="s">
        <v>92</v>
      </c>
      <c r="I30" s="170" t="s">
        <v>99</v>
      </c>
      <c r="J30" s="145"/>
      <c r="K30" s="198"/>
      <c r="L30" s="193"/>
    </row>
    <row r="31" spans="1:12" ht="18" customHeight="1">
      <c r="A31" s="52"/>
      <c r="B31" s="89"/>
      <c r="C31" s="16" t="s">
        <v>46</v>
      </c>
      <c r="D31" s="25"/>
      <c r="E31" s="153">
        <v>3.1</v>
      </c>
      <c r="F31" s="143">
        <v>0</v>
      </c>
      <c r="G31" s="152">
        <v>0</v>
      </c>
      <c r="H31" s="143">
        <v>0.3</v>
      </c>
      <c r="I31" s="152">
        <v>0.1</v>
      </c>
      <c r="J31" s="130">
        <v>0.1</v>
      </c>
      <c r="K31" s="199">
        <f>SUM(E31:J31)</f>
        <v>3.6</v>
      </c>
      <c r="L31" s="195">
        <v>16</v>
      </c>
    </row>
    <row r="32" spans="1:12" ht="18" customHeight="1">
      <c r="A32" s="50">
        <v>8</v>
      </c>
      <c r="B32" s="76" t="s">
        <v>47</v>
      </c>
      <c r="C32" s="5" t="s">
        <v>44</v>
      </c>
      <c r="D32" s="37"/>
      <c r="E32" s="147"/>
      <c r="F32" s="140"/>
      <c r="G32" s="141"/>
      <c r="H32" s="140"/>
      <c r="I32" s="141"/>
      <c r="J32" s="142"/>
      <c r="K32" s="190"/>
      <c r="L32" s="191"/>
    </row>
    <row r="33" spans="1:12" ht="18" customHeight="1">
      <c r="A33" s="51"/>
      <c r="B33" s="77"/>
      <c r="C33" s="9" t="s">
        <v>45</v>
      </c>
      <c r="D33" s="10" t="s">
        <v>30</v>
      </c>
      <c r="E33" s="169" t="s">
        <v>90</v>
      </c>
      <c r="F33" s="158" t="s">
        <v>91</v>
      </c>
      <c r="G33" s="168">
        <v>0</v>
      </c>
      <c r="H33" s="158" t="s">
        <v>91</v>
      </c>
      <c r="I33" s="168" t="s">
        <v>99</v>
      </c>
      <c r="J33" s="145"/>
      <c r="K33" s="192"/>
      <c r="L33" s="193"/>
    </row>
    <row r="34" spans="1:12" ht="18" customHeight="1">
      <c r="A34" s="52"/>
      <c r="B34" s="89"/>
      <c r="C34" s="16" t="s">
        <v>46</v>
      </c>
      <c r="D34" s="38"/>
      <c r="E34" s="154">
        <v>3.1</v>
      </c>
      <c r="F34" s="149">
        <v>0</v>
      </c>
      <c r="G34" s="150">
        <v>0</v>
      </c>
      <c r="H34" s="149">
        <v>0.1</v>
      </c>
      <c r="I34" s="150">
        <v>0.1</v>
      </c>
      <c r="J34" s="130">
        <v>0.1</v>
      </c>
      <c r="K34" s="196">
        <f>SUM(E34:J34)</f>
        <v>3.4000000000000004</v>
      </c>
      <c r="L34" s="197">
        <v>17</v>
      </c>
    </row>
    <row r="35" spans="1:12" ht="18" customHeight="1">
      <c r="A35" s="50">
        <v>9</v>
      </c>
      <c r="B35" s="76" t="s">
        <v>48</v>
      </c>
      <c r="C35" s="8" t="s">
        <v>49</v>
      </c>
      <c r="D35" s="11"/>
      <c r="E35" s="151"/>
      <c r="F35" s="143"/>
      <c r="G35" s="152"/>
      <c r="H35" s="143"/>
      <c r="I35" s="152"/>
      <c r="J35" s="142"/>
      <c r="K35" s="198"/>
      <c r="L35" s="193"/>
    </row>
    <row r="36" spans="1:12" ht="18" customHeight="1">
      <c r="A36" s="51"/>
      <c r="B36" s="90"/>
      <c r="C36" s="39" t="s">
        <v>50</v>
      </c>
      <c r="D36" s="10" t="s">
        <v>30</v>
      </c>
      <c r="E36" s="170" t="s">
        <v>90</v>
      </c>
      <c r="F36" s="158">
        <v>0</v>
      </c>
      <c r="G36" s="170">
        <v>0</v>
      </c>
      <c r="H36" s="158" t="s">
        <v>92</v>
      </c>
      <c r="I36" s="170" t="s">
        <v>97</v>
      </c>
      <c r="J36" s="138"/>
      <c r="K36" s="200"/>
      <c r="L36" s="176"/>
    </row>
    <row r="37" spans="1:12" ht="18" customHeight="1">
      <c r="A37" s="52"/>
      <c r="B37" s="91"/>
      <c r="C37" s="40" t="s">
        <v>51</v>
      </c>
      <c r="D37" s="11"/>
      <c r="E37" s="153">
        <v>3.3</v>
      </c>
      <c r="F37" s="126">
        <v>0</v>
      </c>
      <c r="G37" s="153">
        <v>0</v>
      </c>
      <c r="H37" s="126">
        <v>0.4</v>
      </c>
      <c r="I37" s="153">
        <v>1.5</v>
      </c>
      <c r="J37" s="130">
        <v>0.1</v>
      </c>
      <c r="K37" s="201">
        <f>SUM(E37:J37)</f>
        <v>5.2999999999999989</v>
      </c>
      <c r="L37" s="174">
        <v>7</v>
      </c>
    </row>
    <row r="38" spans="1:12" ht="18" customHeight="1">
      <c r="A38" s="50">
        <v>10</v>
      </c>
      <c r="B38" s="84" t="s">
        <v>52</v>
      </c>
      <c r="C38" s="12" t="s">
        <v>53</v>
      </c>
      <c r="D38" s="31"/>
      <c r="E38" s="139"/>
      <c r="F38" s="135"/>
      <c r="G38" s="136"/>
      <c r="H38" s="135"/>
      <c r="I38" s="136"/>
      <c r="J38" s="137"/>
      <c r="K38" s="175"/>
      <c r="L38" s="175"/>
    </row>
    <row r="39" spans="1:12" ht="18" customHeight="1">
      <c r="A39" s="51"/>
      <c r="B39" s="84"/>
      <c r="C39" s="214" t="s">
        <v>54</v>
      </c>
      <c r="D39" s="65" t="s">
        <v>30</v>
      </c>
      <c r="E39" s="169" t="s">
        <v>90</v>
      </c>
      <c r="F39" s="158" t="s">
        <v>100</v>
      </c>
      <c r="G39" s="168" t="s">
        <v>100</v>
      </c>
      <c r="H39" s="158" t="s">
        <v>91</v>
      </c>
      <c r="I39" s="100" t="s">
        <v>93</v>
      </c>
      <c r="J39" s="138"/>
      <c r="K39" s="176"/>
      <c r="L39" s="176"/>
    </row>
    <row r="40" spans="1:12" ht="18" customHeight="1">
      <c r="A40" s="51"/>
      <c r="B40" s="30"/>
      <c r="C40" s="215"/>
      <c r="D40" s="67" t="s">
        <v>85</v>
      </c>
      <c r="E40" s="154">
        <v>3.5</v>
      </c>
      <c r="F40" s="132">
        <v>0.6</v>
      </c>
      <c r="G40" s="131">
        <v>0.6</v>
      </c>
      <c r="H40" s="132">
        <v>0.15</v>
      </c>
      <c r="I40" s="131">
        <v>0.6</v>
      </c>
      <c r="J40" s="130">
        <v>0.1</v>
      </c>
      <c r="K40" s="185">
        <f>SUM(E40:J40)</f>
        <v>5.5499999999999989</v>
      </c>
      <c r="L40" s="177">
        <v>4</v>
      </c>
    </row>
    <row r="41" spans="1:12" ht="18" customHeight="1">
      <c r="A41" s="50">
        <v>11</v>
      </c>
      <c r="B41" s="76" t="s">
        <v>55</v>
      </c>
      <c r="C41" s="41" t="s">
        <v>56</v>
      </c>
      <c r="D41" s="37"/>
      <c r="E41" s="155"/>
      <c r="F41" s="163"/>
      <c r="G41" s="164"/>
      <c r="H41" s="155"/>
      <c r="I41" s="155"/>
      <c r="J41" s="165"/>
      <c r="K41" s="178"/>
      <c r="L41" s="178"/>
    </row>
    <row r="42" spans="1:12" ht="18" customHeight="1">
      <c r="A42" s="51"/>
      <c r="B42" s="77"/>
      <c r="C42" s="9" t="s">
        <v>57</v>
      </c>
      <c r="D42" s="10" t="s">
        <v>30</v>
      </c>
      <c r="E42" s="171" t="s">
        <v>90</v>
      </c>
      <c r="F42" s="172" t="s">
        <v>91</v>
      </c>
      <c r="G42" s="172">
        <v>0</v>
      </c>
      <c r="H42" s="172" t="s">
        <v>96</v>
      </c>
      <c r="I42" s="172" t="s">
        <v>97</v>
      </c>
      <c r="J42" s="166"/>
      <c r="K42" s="179"/>
      <c r="L42" s="179"/>
    </row>
    <row r="43" spans="1:12" s="112" customFormat="1" ht="18" customHeight="1">
      <c r="A43" s="108" t="s">
        <v>83</v>
      </c>
      <c r="B43" s="109"/>
      <c r="C43" s="110" t="s">
        <v>58</v>
      </c>
      <c r="D43" s="111"/>
      <c r="E43" s="156">
        <v>3.3</v>
      </c>
      <c r="F43" s="156">
        <v>0.15</v>
      </c>
      <c r="G43" s="156">
        <v>0</v>
      </c>
      <c r="H43" s="156">
        <v>0.7</v>
      </c>
      <c r="I43" s="156">
        <v>1</v>
      </c>
      <c r="J43" s="157">
        <v>0.1</v>
      </c>
      <c r="K43" s="202">
        <f>SUM(E43:J43)</f>
        <v>5.2499999999999991</v>
      </c>
      <c r="L43" s="180">
        <v>8</v>
      </c>
    </row>
    <row r="44" spans="1:12" ht="18" customHeight="1">
      <c r="A44" s="50">
        <v>12</v>
      </c>
      <c r="B44" s="78" t="s">
        <v>59</v>
      </c>
      <c r="C44" s="42" t="s">
        <v>60</v>
      </c>
      <c r="D44" s="43"/>
      <c r="E44" s="139"/>
      <c r="F44" s="135"/>
      <c r="G44" s="136"/>
      <c r="H44" s="135"/>
      <c r="I44" s="136"/>
      <c r="J44" s="137"/>
      <c r="K44" s="186"/>
      <c r="L44" s="175"/>
    </row>
    <row r="45" spans="1:12" ht="18" customHeight="1">
      <c r="A45" s="51" t="s">
        <v>83</v>
      </c>
      <c r="B45" s="79"/>
      <c r="C45" s="13" t="s">
        <v>61</v>
      </c>
      <c r="D45" s="64" t="s">
        <v>30</v>
      </c>
      <c r="E45" s="169" t="s">
        <v>90</v>
      </c>
      <c r="F45" s="158" t="s">
        <v>91</v>
      </c>
      <c r="G45" s="168">
        <v>0</v>
      </c>
      <c r="H45" s="158" t="s">
        <v>101</v>
      </c>
      <c r="I45" s="100" t="s">
        <v>97</v>
      </c>
      <c r="J45" s="138"/>
      <c r="K45" s="187"/>
      <c r="L45" s="176"/>
    </row>
    <row r="46" spans="1:12" ht="18" customHeight="1">
      <c r="A46" s="52"/>
      <c r="B46" s="79"/>
      <c r="C46" s="14" t="s">
        <v>62</v>
      </c>
      <c r="D46" s="33"/>
      <c r="E46" s="154">
        <v>3.5</v>
      </c>
      <c r="F46" s="132">
        <v>0</v>
      </c>
      <c r="G46" s="131">
        <v>0</v>
      </c>
      <c r="H46" s="132">
        <v>0.9</v>
      </c>
      <c r="I46" s="131">
        <v>1.4</v>
      </c>
      <c r="J46" s="130">
        <v>0.1</v>
      </c>
      <c r="K46" s="188">
        <f>SUM(E46:J46)</f>
        <v>5.9</v>
      </c>
      <c r="L46" s="177">
        <v>3</v>
      </c>
    </row>
    <row r="47" spans="1:12" ht="18" customHeight="1">
      <c r="A47" s="53">
        <v>13</v>
      </c>
      <c r="B47" s="80" t="s">
        <v>63</v>
      </c>
      <c r="C47" s="12" t="s">
        <v>64</v>
      </c>
      <c r="D47" s="44"/>
      <c r="E47" s="155"/>
      <c r="F47" s="163"/>
      <c r="G47" s="164"/>
      <c r="H47" s="155"/>
      <c r="I47" s="155"/>
      <c r="J47" s="165"/>
      <c r="K47" s="178"/>
      <c r="L47" s="178"/>
    </row>
    <row r="48" spans="1:12" ht="18" customHeight="1">
      <c r="A48" s="6"/>
      <c r="B48" s="81"/>
      <c r="C48" s="13" t="s">
        <v>65</v>
      </c>
      <c r="D48" s="66" t="s">
        <v>30</v>
      </c>
      <c r="E48" s="171" t="s">
        <v>90</v>
      </c>
      <c r="F48" s="172" t="s">
        <v>91</v>
      </c>
      <c r="G48" s="172" t="s">
        <v>100</v>
      </c>
      <c r="H48" s="173" t="s">
        <v>96</v>
      </c>
      <c r="I48" s="172" t="s">
        <v>102</v>
      </c>
      <c r="J48" s="166"/>
      <c r="K48" s="179"/>
      <c r="L48" s="179"/>
    </row>
    <row r="49" spans="1:12" s="117" customFormat="1" ht="18" customHeight="1">
      <c r="A49" s="113"/>
      <c r="B49" s="114"/>
      <c r="C49" s="115" t="s">
        <v>66</v>
      </c>
      <c r="D49" s="116" t="s">
        <v>85</v>
      </c>
      <c r="E49" s="156">
        <v>3.4</v>
      </c>
      <c r="F49" s="156">
        <v>0.1</v>
      </c>
      <c r="G49" s="156">
        <v>0.6</v>
      </c>
      <c r="H49" s="156">
        <v>0.8</v>
      </c>
      <c r="I49" s="156">
        <v>1.8</v>
      </c>
      <c r="J49" s="157">
        <v>0.1</v>
      </c>
      <c r="K49" s="202">
        <f>SUM(E49:J49)</f>
        <v>6.7999999999999989</v>
      </c>
      <c r="L49" s="180">
        <v>1</v>
      </c>
    </row>
    <row r="50" spans="1:12" s="18" customFormat="1" ht="18" customHeight="1">
      <c r="A50" s="53">
        <v>14</v>
      </c>
      <c r="B50" s="83" t="s">
        <v>67</v>
      </c>
      <c r="C50" s="12" t="s">
        <v>68</v>
      </c>
      <c r="D50" s="46"/>
      <c r="E50" s="139"/>
      <c r="F50" s="135"/>
      <c r="G50" s="136"/>
      <c r="H50" s="135"/>
      <c r="I50" s="136"/>
      <c r="J50" s="137"/>
      <c r="K50" s="186"/>
      <c r="L50" s="175"/>
    </row>
    <row r="51" spans="1:12" s="18" customFormat="1" ht="18" customHeight="1">
      <c r="A51" s="6"/>
      <c r="B51" s="81"/>
      <c r="C51" s="13" t="s">
        <v>69</v>
      </c>
      <c r="D51" s="10" t="s">
        <v>74</v>
      </c>
      <c r="E51" s="169" t="s">
        <v>103</v>
      </c>
      <c r="F51" s="158">
        <v>0</v>
      </c>
      <c r="G51" s="168" t="s">
        <v>100</v>
      </c>
      <c r="H51" s="158" t="s">
        <v>92</v>
      </c>
      <c r="I51" s="100" t="s">
        <v>97</v>
      </c>
      <c r="J51" s="138"/>
      <c r="K51" s="187"/>
      <c r="L51" s="176"/>
    </row>
    <row r="52" spans="1:12" s="18" customFormat="1" ht="18" customHeight="1">
      <c r="A52" s="7"/>
      <c r="B52" s="82"/>
      <c r="C52" s="14" t="s">
        <v>70</v>
      </c>
      <c r="D52" s="47" t="s">
        <v>85</v>
      </c>
      <c r="E52" s="154">
        <v>2.9</v>
      </c>
      <c r="F52" s="132">
        <v>0</v>
      </c>
      <c r="G52" s="131">
        <v>0.6</v>
      </c>
      <c r="H52" s="132">
        <v>0.4</v>
      </c>
      <c r="I52" s="131">
        <v>1.5</v>
      </c>
      <c r="J52" s="130">
        <v>0.1</v>
      </c>
      <c r="K52" s="188">
        <f>SUM(E52:J52)</f>
        <v>5.5</v>
      </c>
      <c r="L52" s="177">
        <v>5</v>
      </c>
    </row>
    <row r="53" spans="1:12" ht="23.4">
      <c r="A53" s="53">
        <v>15</v>
      </c>
      <c r="B53" s="84" t="s">
        <v>71</v>
      </c>
      <c r="C53" s="48" t="s">
        <v>72</v>
      </c>
      <c r="D53" s="43"/>
      <c r="E53" s="155"/>
      <c r="F53" s="163"/>
      <c r="G53" s="164"/>
      <c r="H53" s="155"/>
      <c r="I53" s="155"/>
      <c r="J53" s="165"/>
      <c r="K53" s="178"/>
      <c r="L53" s="178"/>
    </row>
    <row r="54" spans="1:12" ht="23.4">
      <c r="A54" s="54"/>
      <c r="B54" s="81"/>
      <c r="C54" s="35" t="s">
        <v>73</v>
      </c>
      <c r="D54" s="64" t="s">
        <v>74</v>
      </c>
      <c r="E54" s="171" t="s">
        <v>103</v>
      </c>
      <c r="F54" s="172">
        <v>0</v>
      </c>
      <c r="G54" s="172">
        <v>0</v>
      </c>
      <c r="H54" s="172" t="s">
        <v>96</v>
      </c>
      <c r="I54" s="172" t="s">
        <v>97</v>
      </c>
      <c r="J54" s="166"/>
      <c r="K54" s="179"/>
      <c r="L54" s="179"/>
    </row>
    <row r="55" spans="1:12" s="112" customFormat="1" ht="23.4">
      <c r="A55" s="118"/>
      <c r="B55" s="119"/>
      <c r="C55" s="120" t="s">
        <v>75</v>
      </c>
      <c r="D55" s="121"/>
      <c r="E55" s="156">
        <v>2.8</v>
      </c>
      <c r="F55" s="156">
        <v>0</v>
      </c>
      <c r="G55" s="156">
        <v>0</v>
      </c>
      <c r="H55" s="156">
        <v>0.7</v>
      </c>
      <c r="I55" s="156">
        <v>1.45</v>
      </c>
      <c r="J55" s="167">
        <v>0</v>
      </c>
      <c r="K55" s="202">
        <f>SUM(E55:J55)</f>
        <v>4.95</v>
      </c>
      <c r="L55" s="180">
        <v>10</v>
      </c>
    </row>
    <row r="56" spans="1:12" ht="23.4">
      <c r="A56" s="53">
        <v>16</v>
      </c>
      <c r="B56" s="85" t="s">
        <v>76</v>
      </c>
      <c r="C56" s="17" t="s">
        <v>77</v>
      </c>
      <c r="D56" s="31"/>
      <c r="E56" s="139"/>
      <c r="F56" s="135"/>
      <c r="G56" s="136"/>
      <c r="H56" s="135"/>
      <c r="I56" s="136"/>
      <c r="J56" s="137"/>
      <c r="K56" s="186"/>
      <c r="L56" s="175"/>
    </row>
    <row r="57" spans="1:12" ht="23.4">
      <c r="A57" s="54"/>
      <c r="B57" s="86"/>
      <c r="C57" s="9" t="s">
        <v>78</v>
      </c>
      <c r="D57" s="64" t="s">
        <v>74</v>
      </c>
      <c r="E57" s="169" t="s">
        <v>104</v>
      </c>
      <c r="F57" s="158" t="s">
        <v>91</v>
      </c>
      <c r="G57" s="168">
        <v>0</v>
      </c>
      <c r="H57" s="158" t="s">
        <v>92</v>
      </c>
      <c r="I57" s="100" t="s">
        <v>93</v>
      </c>
      <c r="J57" s="138"/>
      <c r="K57" s="187"/>
      <c r="L57" s="176"/>
    </row>
    <row r="58" spans="1:12" ht="23.4">
      <c r="A58" s="55"/>
      <c r="B58" s="81"/>
      <c r="C58" s="9"/>
      <c r="D58" s="47"/>
      <c r="E58" s="154">
        <v>2.2999999999999998</v>
      </c>
      <c r="F58" s="132">
        <v>0.15</v>
      </c>
      <c r="G58" s="131">
        <v>0</v>
      </c>
      <c r="H58" s="132">
        <v>0.3</v>
      </c>
      <c r="I58" s="131">
        <v>0.9</v>
      </c>
      <c r="J58" s="130">
        <v>0</v>
      </c>
      <c r="K58" s="188">
        <f>SUM(E58:J58)</f>
        <v>3.6499999999999995</v>
      </c>
      <c r="L58" s="177">
        <v>15</v>
      </c>
    </row>
    <row r="59" spans="1:12" ht="23.4">
      <c r="A59" s="53">
        <v>17</v>
      </c>
      <c r="B59" s="87" t="s">
        <v>79</v>
      </c>
      <c r="C59" s="17" t="s">
        <v>80</v>
      </c>
      <c r="D59" s="32"/>
      <c r="E59" s="155"/>
      <c r="F59" s="163"/>
      <c r="G59" s="164"/>
      <c r="H59" s="155"/>
      <c r="I59" s="155"/>
      <c r="J59" s="165"/>
      <c r="K59" s="178"/>
      <c r="L59" s="178"/>
    </row>
    <row r="60" spans="1:12" ht="23.4">
      <c r="A60" s="54"/>
      <c r="B60" s="45"/>
      <c r="C60" s="49" t="s">
        <v>81</v>
      </c>
      <c r="D60" s="64" t="s">
        <v>74</v>
      </c>
      <c r="E60" s="171" t="s">
        <v>104</v>
      </c>
      <c r="F60" s="172">
        <v>0</v>
      </c>
      <c r="G60" s="172">
        <v>0</v>
      </c>
      <c r="H60" s="172" t="s">
        <v>92</v>
      </c>
      <c r="I60" s="172" t="s">
        <v>93</v>
      </c>
      <c r="J60" s="166"/>
      <c r="K60" s="179"/>
      <c r="L60" s="179"/>
    </row>
    <row r="61" spans="1:12" s="112" customFormat="1" ht="23.4">
      <c r="A61" s="118"/>
      <c r="B61" s="122"/>
      <c r="C61" s="110" t="s">
        <v>82</v>
      </c>
      <c r="D61" s="123"/>
      <c r="E61" s="156">
        <v>2.5</v>
      </c>
      <c r="F61" s="156">
        <v>0</v>
      </c>
      <c r="G61" s="156">
        <v>0</v>
      </c>
      <c r="H61" s="156">
        <v>0.2</v>
      </c>
      <c r="I61" s="156">
        <v>0.7</v>
      </c>
      <c r="J61" s="167">
        <v>0</v>
      </c>
      <c r="K61" s="202">
        <f>SUM(E61:J61)</f>
        <v>3.4000000000000004</v>
      </c>
      <c r="L61" s="180">
        <v>18</v>
      </c>
    </row>
    <row r="62" spans="1:12" ht="38.25" customHeight="1">
      <c r="A62" s="212">
        <v>18</v>
      </c>
      <c r="B62" s="210" t="s">
        <v>89</v>
      </c>
      <c r="C62" s="100" t="s">
        <v>87</v>
      </c>
      <c r="D62" s="98" t="s">
        <v>74</v>
      </c>
      <c r="E62" s="171" t="s">
        <v>90</v>
      </c>
      <c r="F62" s="172">
        <v>0</v>
      </c>
      <c r="G62" s="172" t="s">
        <v>100</v>
      </c>
      <c r="H62" s="172" t="s">
        <v>91</v>
      </c>
      <c r="I62" s="172" t="s">
        <v>93</v>
      </c>
      <c r="J62" s="159"/>
      <c r="K62" s="181"/>
      <c r="L62" s="181"/>
    </row>
    <row r="63" spans="1:12" ht="21" customHeight="1">
      <c r="A63" s="213"/>
      <c r="B63" s="211"/>
      <c r="C63" s="47" t="s">
        <v>88</v>
      </c>
      <c r="D63" s="99"/>
      <c r="E63" s="132">
        <v>3.4</v>
      </c>
      <c r="F63" s="160">
        <v>0</v>
      </c>
      <c r="G63" s="161">
        <v>0.5</v>
      </c>
      <c r="H63" s="162">
        <v>0.2</v>
      </c>
      <c r="I63" s="130">
        <v>0.6</v>
      </c>
      <c r="J63" s="160">
        <v>0.1</v>
      </c>
      <c r="K63" s="203">
        <f>SUM(E63:J63)</f>
        <v>4.7999999999999989</v>
      </c>
      <c r="L63" s="182">
        <v>11</v>
      </c>
    </row>
    <row r="64" spans="1:12" ht="21">
      <c r="A64" s="73"/>
      <c r="B64" s="45"/>
      <c r="C64" s="74"/>
      <c r="D64" s="75"/>
      <c r="E64" s="70"/>
      <c r="F64" s="71"/>
      <c r="G64" s="71"/>
      <c r="H64" s="71"/>
      <c r="I64" s="71"/>
      <c r="J64" s="105"/>
      <c r="K64" s="105"/>
      <c r="L64" s="105"/>
    </row>
  </sheetData>
  <mergeCells count="10">
    <mergeCell ref="J7:J8"/>
    <mergeCell ref="A10:A13"/>
    <mergeCell ref="C11:C12"/>
    <mergeCell ref="A3:L3"/>
    <mergeCell ref="B62:B63"/>
    <mergeCell ref="A62:A63"/>
    <mergeCell ref="C39:C40"/>
    <mergeCell ref="A6:A9"/>
    <mergeCell ref="B6:B9"/>
    <mergeCell ref="C6:C9"/>
  </mergeCells>
  <pageMargins left="0" right="0" top="0.74803149606299213" bottom="0.27559055118110237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ozon</dc:creator>
  <cp:lastModifiedBy>ozon</cp:lastModifiedBy>
  <cp:lastPrinted>2020-11-14T13:24:19Z</cp:lastPrinted>
  <dcterms:created xsi:type="dcterms:W3CDTF">2020-11-14T08:43:31Z</dcterms:created>
  <dcterms:modified xsi:type="dcterms:W3CDTF">2020-11-16T10:35:15Z</dcterms:modified>
</cp:coreProperties>
</file>