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96" windowHeight="7692"/>
  </bookViews>
  <sheets>
    <sheet name="итоговый " sheetId="2" r:id="rId1"/>
    <sheet name="Лист3" sheetId="3" r:id="rId2"/>
  </sheets>
  <calcPr calcId="125725" refMode="R1C1"/>
</workbook>
</file>

<file path=xl/calcChain.xml><?xml version="1.0" encoding="utf-8"?>
<calcChain xmlns="http://schemas.openxmlformats.org/spreadsheetml/2006/main">
  <c r="M23" i="2"/>
  <c r="L36"/>
  <c r="L34"/>
  <c r="M34" s="1"/>
  <c r="L32"/>
  <c r="M32" s="1"/>
  <c r="L29"/>
  <c r="M29" s="1"/>
  <c r="L27"/>
  <c r="M27" s="1"/>
</calcChain>
</file>

<file path=xl/sharedStrings.xml><?xml version="1.0" encoding="utf-8"?>
<sst xmlns="http://schemas.openxmlformats.org/spreadsheetml/2006/main" count="243" uniqueCount="178">
  <si>
    <t>место</t>
  </si>
  <si>
    <t>Крумкол 4688м -Дыхтау Гл. 5205м.</t>
  </si>
  <si>
    <t>6Б</t>
  </si>
  <si>
    <t>6А</t>
  </si>
  <si>
    <t>м-т Симоника</t>
  </si>
  <si>
    <t>п.Шоколадный 3650</t>
  </si>
  <si>
    <t>по зеркалам ЮЗ стены</t>
  </si>
  <si>
    <t>м-т Пугачева</t>
  </si>
  <si>
    <t>в. Чегем 4351</t>
  </si>
  <si>
    <t>по СВ стене и  СВ гр.</t>
  </si>
  <si>
    <t>м-т Форостяна</t>
  </si>
  <si>
    <t>Цей-Лоам (Кязи) 3171</t>
  </si>
  <si>
    <t>п.Динозавр 2221</t>
  </si>
  <si>
    <t>п. Звездный 2265</t>
  </si>
  <si>
    <t>в.Карт 2661</t>
  </si>
  <si>
    <t>5Б</t>
  </si>
  <si>
    <t>в. Шхара Гл 5068</t>
  </si>
  <si>
    <t>по  С ребру</t>
  </si>
  <si>
    <t>в. Джайлык 4424</t>
  </si>
  <si>
    <t>м-т Французова</t>
  </si>
  <si>
    <t>ЧЕМПИОНАТ РОССИИ ПО АЛЬПИНИЗМУ</t>
  </si>
  <si>
    <t>регион</t>
  </si>
  <si>
    <t>состав команды</t>
  </si>
  <si>
    <t>г.р.</t>
  </si>
  <si>
    <t>тренер</t>
  </si>
  <si>
    <t>пройденные маршруты (вершина, маршрут)</t>
  </si>
  <si>
    <t>дата достиже-ния вершины</t>
  </si>
  <si>
    <t>итоговый результат</t>
  </si>
  <si>
    <t xml:space="preserve">мастерские баллы </t>
  </si>
  <si>
    <t>итоговые мастерские баллы высотно-технического класса</t>
  </si>
  <si>
    <t>МС</t>
  </si>
  <si>
    <t>6А П/П</t>
  </si>
  <si>
    <t>Глазунов Е.В.</t>
  </si>
  <si>
    <t>КМС</t>
  </si>
  <si>
    <t>Захаров Н.Н</t>
  </si>
  <si>
    <t>Балезин В.В.</t>
  </si>
  <si>
    <t>г. Санкт-Петербург</t>
  </si>
  <si>
    <t>в. Коштантау 5152</t>
  </si>
  <si>
    <t>Дмитриенко Е.В.</t>
  </si>
  <si>
    <t xml:space="preserve">Суслопаров П.А. </t>
  </si>
  <si>
    <t xml:space="preserve">Болковой Е.В.  </t>
  </si>
  <si>
    <t xml:space="preserve">Максимов Д.С. </t>
  </si>
  <si>
    <t xml:space="preserve">Васильев И.В. </t>
  </si>
  <si>
    <t>Жигалов А.В.</t>
  </si>
  <si>
    <t xml:space="preserve">Иванов Т. П. </t>
  </si>
  <si>
    <t>Балезин В.В. Жигалов А. В.</t>
  </si>
  <si>
    <t>Парфенов А.А.</t>
  </si>
  <si>
    <t xml:space="preserve">Лебедев Н.М. </t>
  </si>
  <si>
    <t xml:space="preserve">Оленева Н.А. </t>
  </si>
  <si>
    <t xml:space="preserve">Дюпина М.В. </t>
  </si>
  <si>
    <t>по левой части ЮВ стены м-т Дорро</t>
  </si>
  <si>
    <t xml:space="preserve">г.Санкт-Петербург </t>
  </si>
  <si>
    <t xml:space="preserve">Бойко А.А. </t>
  </si>
  <si>
    <t>5Б П/П</t>
  </si>
  <si>
    <t xml:space="preserve">Ткаченко П.В. </t>
  </si>
  <si>
    <t>по центру СВ ст. гл.баст. м-т "Каскад"</t>
  </si>
  <si>
    <t xml:space="preserve">Колесов П. О. </t>
  </si>
  <si>
    <t>в. Аргада 2340 м</t>
  </si>
  <si>
    <t xml:space="preserve">Николаев О. Б. </t>
  </si>
  <si>
    <t>Колесов П. О.</t>
  </si>
  <si>
    <t>по центру В ст.</t>
  </si>
  <si>
    <t>Зурбулаев С. В.</t>
  </si>
  <si>
    <t xml:space="preserve">Федотов А. В. </t>
  </si>
  <si>
    <t xml:space="preserve">Васильев А. С. </t>
  </si>
  <si>
    <t>Пятницын А. А.</t>
  </si>
  <si>
    <t xml:space="preserve">Рыбальченко Д. А. </t>
  </si>
  <si>
    <t>Спиридонов А. С.</t>
  </si>
  <si>
    <t>по л. части Ц. кф С. стены</t>
  </si>
  <si>
    <t xml:space="preserve">Шипилов В. В. </t>
  </si>
  <si>
    <t xml:space="preserve">Шурыгин С. Д. </t>
  </si>
  <si>
    <t>п. Шоколадный 3650</t>
  </si>
  <si>
    <t xml:space="preserve">Королева Е. И. </t>
  </si>
  <si>
    <t>Никонов А. Е.</t>
  </si>
  <si>
    <t>по Ю-З ст.</t>
  </si>
  <si>
    <t xml:space="preserve">Рындык А. П. </t>
  </si>
  <si>
    <t>м-т Р. Деспье</t>
  </si>
  <si>
    <t xml:space="preserve">Кашевник А. А. </t>
  </si>
  <si>
    <t>в. Дыхтау Гл. 5204-Коштан 5151</t>
  </si>
  <si>
    <t xml:space="preserve">Панов А. О. </t>
  </si>
  <si>
    <t>Кашевник А. А</t>
  </si>
  <si>
    <t>траверс</t>
  </si>
  <si>
    <t xml:space="preserve">Серянов С. А. </t>
  </si>
  <si>
    <t>по Ю. гл. кулуару (5А) м-т Абалакова</t>
  </si>
  <si>
    <t xml:space="preserve">Андреев А.Б. </t>
  </si>
  <si>
    <t xml:space="preserve">Коржаков Н.Ю </t>
  </si>
  <si>
    <t xml:space="preserve">Лончинский А.С. </t>
  </si>
  <si>
    <t xml:space="preserve">Московская область      </t>
  </si>
  <si>
    <t xml:space="preserve">Щеглов Д.С. </t>
  </si>
  <si>
    <t xml:space="preserve">Осокин С.Е. </t>
  </si>
  <si>
    <t>Кузнецова Е.В.</t>
  </si>
  <si>
    <t xml:space="preserve">Пивиков Д.Е. </t>
  </si>
  <si>
    <t xml:space="preserve">Крючков А.С.   </t>
  </si>
  <si>
    <t xml:space="preserve">Варламов Н.О. </t>
  </si>
  <si>
    <t>Князева М.А.</t>
  </si>
  <si>
    <t xml:space="preserve">Ерохов И.Ю. </t>
  </si>
  <si>
    <t>Кутькин С.А.</t>
  </si>
  <si>
    <t xml:space="preserve">Яблоков Е.А. </t>
  </si>
  <si>
    <t xml:space="preserve">Гуков А.Б. </t>
  </si>
  <si>
    <t>фон Штакельберг Т.И.</t>
  </si>
  <si>
    <t>Гуков А.Б.</t>
  </si>
  <si>
    <t xml:space="preserve">Лукашенко О.И. </t>
  </si>
  <si>
    <t xml:space="preserve">Эйземан К. Э. </t>
  </si>
  <si>
    <t xml:space="preserve">Щекинова Т. В. </t>
  </si>
  <si>
    <t>Васильев А. С.</t>
  </si>
  <si>
    <t>по 1 Ю. бастиону З ребра</t>
  </si>
  <si>
    <t xml:space="preserve">Демидов Д. Е. </t>
  </si>
  <si>
    <t>Нижегородская область</t>
  </si>
  <si>
    <t>в.Миссес-Тау 4425</t>
  </si>
  <si>
    <t xml:space="preserve">по пр. кф. В.стены </t>
  </si>
  <si>
    <t xml:space="preserve">Осипов И.Д.  </t>
  </si>
  <si>
    <t xml:space="preserve">Сапотницкий Ю.Г. </t>
  </si>
  <si>
    <t xml:space="preserve">Кравченко И.А.  </t>
  </si>
  <si>
    <t xml:space="preserve"> </t>
  </si>
  <si>
    <t xml:space="preserve"> 10.08.2020</t>
  </si>
  <si>
    <t xml:space="preserve"> 10.10.2020</t>
  </si>
  <si>
    <t xml:space="preserve">  5.09.2020</t>
  </si>
  <si>
    <t xml:space="preserve"> 18.08.2020</t>
  </si>
  <si>
    <t xml:space="preserve"> 13.08.2020</t>
  </si>
  <si>
    <t xml:space="preserve"> 25.08.2020</t>
  </si>
  <si>
    <t>по Центру СВ стены          м-т Хвостенко 01</t>
  </si>
  <si>
    <t>5,48</t>
  </si>
  <si>
    <t>5,29</t>
  </si>
  <si>
    <t>4,72</t>
  </si>
  <si>
    <t>4,47</t>
  </si>
  <si>
    <t>4,36</t>
  </si>
  <si>
    <t>3,82</t>
  </si>
  <si>
    <t>3,68</t>
  </si>
  <si>
    <t>Главный секретарь</t>
  </si>
  <si>
    <t xml:space="preserve">Главный судья </t>
  </si>
  <si>
    <t>Дэви М.М.    ССВК</t>
  </si>
  <si>
    <t>Не совершено</t>
  </si>
  <si>
    <t>Воронежская обл. - Московская обл.</t>
  </si>
  <si>
    <t>Красноярский край - г. Москва</t>
  </si>
  <si>
    <t>респ. Бурятия</t>
  </si>
  <si>
    <t>Самарская область -   г. Москва</t>
  </si>
  <si>
    <t>Ростовская область</t>
  </si>
  <si>
    <t xml:space="preserve">Красноярский край </t>
  </si>
  <si>
    <t xml:space="preserve">Пермский край-Красноярский край </t>
  </si>
  <si>
    <t>г.Санкт-Петербург -  Московская область</t>
  </si>
  <si>
    <t>спортив-ный  разряд</t>
  </si>
  <si>
    <t>категория сложнос-ти</t>
  </si>
  <si>
    <t>доп. мастерские баллы за восхожде-ния</t>
  </si>
  <si>
    <t>по СЗст. "Белое безмолвие"</t>
  </si>
  <si>
    <t>-</t>
  </si>
  <si>
    <t>Тимошенко Т. П.</t>
  </si>
  <si>
    <t>5А</t>
  </si>
  <si>
    <t>Першин В.Н. ССВК</t>
  </si>
  <si>
    <t xml:space="preserve">  ИТОГОВЫЙ ПРОТОКОЛ</t>
  </si>
  <si>
    <t>КЛАСС ВЫСОТНЫЙ</t>
  </si>
  <si>
    <t>Васильев Андрей Сергеевич</t>
  </si>
  <si>
    <t xml:space="preserve">Рыбальченко Дмитрий Андреевич </t>
  </si>
  <si>
    <t>Шипилов Виталий Викторович</t>
  </si>
  <si>
    <t>09.09.2021</t>
  </si>
  <si>
    <t xml:space="preserve">Трикозов Виктор Михайлович </t>
  </si>
  <si>
    <t xml:space="preserve">Фоминых Павел Юрьевич </t>
  </si>
  <si>
    <t>Абилдаев Роман Алмасбаевич</t>
  </si>
  <si>
    <t xml:space="preserve">Лукашенко Ольга Игоревна </t>
  </si>
  <si>
    <t>Серянов Сергей Александрович</t>
  </si>
  <si>
    <t xml:space="preserve"> Санкт-Петербург</t>
  </si>
  <si>
    <t>Красноярский Край</t>
  </si>
  <si>
    <t xml:space="preserve">Москва </t>
  </si>
  <si>
    <t>2,17</t>
  </si>
  <si>
    <t>2,12</t>
  </si>
  <si>
    <t>6</t>
  </si>
  <si>
    <t>Нилов Сергей Александрович</t>
  </si>
  <si>
    <t>Головченко Дмитрий Николаевич</t>
  </si>
  <si>
    <t>Григорьев Дмитрий Рюрикович</t>
  </si>
  <si>
    <t>Меркурьева Валерия Анатольевна</t>
  </si>
  <si>
    <t>Пятницын А. А.    Ишутин М.В.</t>
  </si>
  <si>
    <t>Репина Л.К. ССВК</t>
  </si>
  <si>
    <t xml:space="preserve"> 01.01.2021 - 22.11.2021 г., горные районы                                                                                     Дата судейства 21.11.2021 г.   </t>
  </si>
  <si>
    <t>1р</t>
  </si>
  <si>
    <t>в. Мраморная Стена 6143 по правому          З кф. СВ гребня</t>
  </si>
  <si>
    <t>в. Хан-Тенгри 6995         по ЮЗ склону</t>
  </si>
  <si>
    <t>в. Манаслу 8163                      с севера</t>
  </si>
  <si>
    <t>п. Военных Топографов 6873 по Ю стене</t>
  </si>
  <si>
    <t>5Б п/п</t>
  </si>
  <si>
    <t>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</si>
</sst>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  <scheme val="minor"/>
    </font>
    <font>
      <sz val="16"/>
      <color indexed="8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3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3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14" fontId="10" fillId="0" borderId="0" xfId="0" applyNumberFormat="1" applyFont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/>
    </xf>
    <xf numFmtId="14" fontId="10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1" fillId="0" borderId="7" xfId="0" applyFont="1" applyFill="1" applyBorder="1"/>
    <xf numFmtId="0" fontId="3" fillId="0" borderId="9" xfId="0" applyFont="1" applyFill="1" applyBorder="1"/>
    <xf numFmtId="0" fontId="3" fillId="0" borderId="4" xfId="0" applyFont="1" applyFill="1" applyBorder="1"/>
    <xf numFmtId="0" fontId="7" fillId="0" borderId="2" xfId="0" applyFont="1" applyFill="1" applyBorder="1" applyAlignment="1">
      <alignment horizontal="left" vertical="center"/>
    </xf>
    <xf numFmtId="14" fontId="10" fillId="0" borderId="3" xfId="0" applyNumberFormat="1" applyFont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7" fillId="0" borderId="0" xfId="0" applyFont="1"/>
    <xf numFmtId="0" fontId="19" fillId="0" borderId="0" xfId="0" applyFont="1" applyAlignment="1">
      <alignment horizontal="center" vertical="center"/>
    </xf>
    <xf numFmtId="0" fontId="3" fillId="0" borderId="0" xfId="0" applyFont="1" applyAlignment="1"/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topLeftCell="A2" zoomScale="70" zoomScaleNormal="70" workbookViewId="0">
      <selection activeCell="E22" sqref="E22"/>
    </sheetView>
  </sheetViews>
  <sheetFormatPr defaultRowHeight="18"/>
  <cols>
    <col min="1" max="1" width="7" style="76" customWidth="1"/>
    <col min="2" max="2" width="26.88671875" style="76" customWidth="1"/>
    <col min="3" max="3" width="46.5546875" style="41" customWidth="1"/>
    <col min="5" max="5" width="10.44140625" customWidth="1"/>
    <col min="6" max="6" width="18.44140625" customWidth="1"/>
    <col min="7" max="7" width="25.33203125" customWidth="1"/>
    <col min="8" max="8" width="16.5546875" customWidth="1"/>
    <col min="9" max="9" width="12.44140625" style="41" customWidth="1"/>
    <col min="10" max="10" width="12.109375" customWidth="1"/>
    <col min="11" max="11" width="14.33203125" style="41" customWidth="1"/>
    <col min="12" max="12" width="15" style="77" customWidth="1"/>
    <col min="13" max="13" width="18.33203125" style="78" customWidth="1"/>
  </cols>
  <sheetData>
    <row r="1" spans="1:13" s="139" customFormat="1" ht="15.6">
      <c r="A1" s="241" t="s">
        <v>20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3" s="139" customFormat="1" ht="15.6">
      <c r="A2" s="241" t="s">
        <v>147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 s="139" customFormat="1" ht="15.6">
      <c r="A3" s="241" t="s">
        <v>148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</row>
    <row r="4" spans="1:13" s="139" customFormat="1" ht="15.6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3" ht="35.4" customHeight="1">
      <c r="A5" s="242" t="s">
        <v>170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</row>
    <row r="6" spans="1:13" s="41" customFormat="1">
      <c r="A6" s="243" t="s">
        <v>0</v>
      </c>
      <c r="B6" s="243" t="s">
        <v>21</v>
      </c>
      <c r="C6" s="243" t="s">
        <v>22</v>
      </c>
      <c r="D6" s="182" t="s">
        <v>23</v>
      </c>
      <c r="E6" s="246" t="s">
        <v>139</v>
      </c>
      <c r="F6" s="243" t="s">
        <v>24</v>
      </c>
      <c r="G6" s="235" t="s">
        <v>25</v>
      </c>
      <c r="H6" s="235" t="s">
        <v>26</v>
      </c>
      <c r="I6" s="235" t="s">
        <v>140</v>
      </c>
      <c r="J6" s="235" t="s">
        <v>27</v>
      </c>
      <c r="K6" s="142" t="s">
        <v>28</v>
      </c>
      <c r="L6" s="145" t="s">
        <v>141</v>
      </c>
      <c r="M6" s="148" t="s">
        <v>29</v>
      </c>
    </row>
    <row r="7" spans="1:13" s="41" customFormat="1" ht="68.400000000000006" customHeight="1">
      <c r="A7" s="244"/>
      <c r="B7" s="244"/>
      <c r="C7" s="244"/>
      <c r="D7" s="245"/>
      <c r="E7" s="247"/>
      <c r="F7" s="244"/>
      <c r="G7" s="236"/>
      <c r="H7" s="237"/>
      <c r="I7" s="236"/>
      <c r="J7" s="236"/>
      <c r="K7" s="144"/>
      <c r="L7" s="147"/>
      <c r="M7" s="150"/>
    </row>
    <row r="8" spans="1:13" s="41" customFormat="1" ht="19.95" customHeight="1">
      <c r="A8" s="180">
        <v>1</v>
      </c>
      <c r="B8" s="268" t="s">
        <v>160</v>
      </c>
      <c r="C8" s="132" t="s">
        <v>164</v>
      </c>
      <c r="D8" s="6">
        <v>1977</v>
      </c>
      <c r="E8" s="56" t="s">
        <v>30</v>
      </c>
      <c r="F8" s="129"/>
      <c r="G8" s="248" t="s">
        <v>175</v>
      </c>
      <c r="H8" s="97"/>
      <c r="I8" s="210" t="s">
        <v>176</v>
      </c>
      <c r="J8" s="216">
        <v>5.04</v>
      </c>
      <c r="K8" s="195">
        <v>10</v>
      </c>
      <c r="L8" s="191">
        <v>2</v>
      </c>
      <c r="M8" s="161">
        <v>12</v>
      </c>
    </row>
    <row r="9" spans="1:13" s="41" customFormat="1" ht="19.95" customHeight="1">
      <c r="A9" s="190"/>
      <c r="B9" s="269"/>
      <c r="C9" s="133" t="s">
        <v>165</v>
      </c>
      <c r="D9" s="8">
        <v>1983</v>
      </c>
      <c r="E9" s="68" t="s">
        <v>33</v>
      </c>
      <c r="F9" s="58" t="s">
        <v>89</v>
      </c>
      <c r="G9" s="249"/>
      <c r="H9" s="126">
        <v>44435</v>
      </c>
      <c r="I9" s="211"/>
      <c r="J9" s="217"/>
      <c r="K9" s="196"/>
      <c r="L9" s="184"/>
      <c r="M9" s="162"/>
    </row>
    <row r="10" spans="1:13" s="41" customFormat="1" ht="19.95" customHeight="1">
      <c r="A10" s="181"/>
      <c r="B10" s="270"/>
      <c r="C10" s="3" t="s">
        <v>166</v>
      </c>
      <c r="D10" s="9">
        <v>1971</v>
      </c>
      <c r="E10" s="57" t="s">
        <v>171</v>
      </c>
      <c r="F10" s="130"/>
      <c r="G10" s="250"/>
      <c r="H10" s="96"/>
      <c r="I10" s="212"/>
      <c r="J10" s="218"/>
      <c r="K10" s="197"/>
      <c r="L10" s="185"/>
      <c r="M10" s="163"/>
    </row>
    <row r="11" spans="1:13" s="41" customFormat="1" ht="19.95" customHeight="1">
      <c r="A11" s="151">
        <v>2</v>
      </c>
      <c r="B11" s="223" t="s">
        <v>159</v>
      </c>
      <c r="C11" s="2" t="s">
        <v>155</v>
      </c>
      <c r="D11" s="120">
        <v>1984</v>
      </c>
      <c r="E11" s="12" t="s">
        <v>30</v>
      </c>
      <c r="F11" s="122" t="s">
        <v>34</v>
      </c>
      <c r="G11" s="248" t="s">
        <v>174</v>
      </c>
      <c r="H11" s="15"/>
      <c r="I11" s="225" t="s">
        <v>145</v>
      </c>
      <c r="J11" s="232">
        <v>2.39</v>
      </c>
      <c r="K11" s="195">
        <v>8</v>
      </c>
      <c r="L11" s="191">
        <v>2</v>
      </c>
      <c r="M11" s="161">
        <v>10</v>
      </c>
    </row>
    <row r="12" spans="1:13" s="41" customFormat="1" ht="19.95" customHeight="1">
      <c r="A12" s="152"/>
      <c r="B12" s="224"/>
      <c r="C12" s="154" t="s">
        <v>167</v>
      </c>
      <c r="D12" s="89">
        <v>1992</v>
      </c>
      <c r="E12" s="12" t="s">
        <v>33</v>
      </c>
      <c r="F12" s="123" t="s">
        <v>35</v>
      </c>
      <c r="G12" s="249"/>
      <c r="H12" s="124">
        <v>44466</v>
      </c>
      <c r="I12" s="226"/>
      <c r="J12" s="233"/>
      <c r="K12" s="196"/>
      <c r="L12" s="184"/>
      <c r="M12" s="162"/>
    </row>
    <row r="13" spans="1:13" s="41" customFormat="1" ht="19.95" customHeight="1">
      <c r="A13" s="153"/>
      <c r="B13" s="231"/>
      <c r="C13" s="155"/>
      <c r="D13" s="121"/>
      <c r="E13" s="43"/>
      <c r="F13" s="125"/>
      <c r="G13" s="250"/>
      <c r="H13" s="22"/>
      <c r="I13" s="227"/>
      <c r="J13" s="234"/>
      <c r="K13" s="197"/>
      <c r="L13" s="185"/>
      <c r="M13" s="163"/>
    </row>
    <row r="14" spans="1:13" ht="19.95" customHeight="1">
      <c r="A14" s="151">
        <v>3</v>
      </c>
      <c r="B14" s="223" t="s">
        <v>158</v>
      </c>
      <c r="C14" s="134" t="s">
        <v>156</v>
      </c>
      <c r="D14" s="6">
        <v>1987</v>
      </c>
      <c r="E14" s="53" t="s">
        <v>33</v>
      </c>
      <c r="F14" s="264" t="s">
        <v>144</v>
      </c>
      <c r="G14" s="248" t="s">
        <v>173</v>
      </c>
      <c r="H14" s="7"/>
      <c r="I14" s="225" t="s">
        <v>145</v>
      </c>
      <c r="J14" s="228">
        <v>2.27</v>
      </c>
      <c r="K14" s="191">
        <v>7</v>
      </c>
      <c r="L14" s="191">
        <v>2</v>
      </c>
      <c r="M14" s="161">
        <v>9</v>
      </c>
    </row>
    <row r="15" spans="1:13" ht="19.95" customHeight="1">
      <c r="A15" s="152"/>
      <c r="B15" s="224"/>
      <c r="C15" s="135" t="s">
        <v>157</v>
      </c>
      <c r="D15" s="8">
        <v>1980</v>
      </c>
      <c r="E15" s="54" t="s">
        <v>33</v>
      </c>
      <c r="F15" s="265"/>
      <c r="G15" s="266"/>
      <c r="H15" s="100">
        <v>44425</v>
      </c>
      <c r="I15" s="226"/>
      <c r="J15" s="229"/>
      <c r="K15" s="184"/>
      <c r="L15" s="184"/>
      <c r="M15" s="162"/>
    </row>
    <row r="16" spans="1:13" ht="19.95" customHeight="1">
      <c r="A16" s="153"/>
      <c r="B16" s="224"/>
      <c r="C16" s="1"/>
      <c r="D16" s="9"/>
      <c r="E16" s="10"/>
      <c r="F16" s="267"/>
      <c r="G16" s="266"/>
      <c r="H16" s="11"/>
      <c r="I16" s="227"/>
      <c r="J16" s="230"/>
      <c r="K16" s="185"/>
      <c r="L16" s="185"/>
      <c r="M16" s="163"/>
    </row>
    <row r="17" spans="1:13" ht="19.95" customHeight="1">
      <c r="A17" s="180">
        <v>4</v>
      </c>
      <c r="B17" s="223" t="s">
        <v>158</v>
      </c>
      <c r="C17" s="136" t="s">
        <v>153</v>
      </c>
      <c r="D17" s="68">
        <v>1988</v>
      </c>
      <c r="E17" s="119" t="s">
        <v>30</v>
      </c>
      <c r="F17" s="264" t="s">
        <v>144</v>
      </c>
      <c r="G17" s="248" t="s">
        <v>173</v>
      </c>
      <c r="H17" s="30"/>
      <c r="I17" s="225" t="s">
        <v>145</v>
      </c>
      <c r="J17" s="238" t="s">
        <v>161</v>
      </c>
      <c r="K17" s="142" t="s">
        <v>163</v>
      </c>
      <c r="L17" s="145" t="s">
        <v>177</v>
      </c>
      <c r="M17" s="148">
        <v>8</v>
      </c>
    </row>
    <row r="18" spans="1:13" ht="19.95" customHeight="1">
      <c r="A18" s="190"/>
      <c r="B18" s="224"/>
      <c r="C18" s="137" t="s">
        <v>154</v>
      </c>
      <c r="D18" s="68">
        <v>1992</v>
      </c>
      <c r="E18" s="119" t="s">
        <v>171</v>
      </c>
      <c r="F18" s="265"/>
      <c r="G18" s="266"/>
      <c r="H18" s="118">
        <v>44410</v>
      </c>
      <c r="I18" s="226"/>
      <c r="J18" s="239"/>
      <c r="K18" s="143"/>
      <c r="L18" s="146"/>
      <c r="M18" s="149"/>
    </row>
    <row r="19" spans="1:13" ht="19.95" customHeight="1">
      <c r="A19" s="181"/>
      <c r="B19" s="224"/>
      <c r="C19" s="138"/>
      <c r="D19" s="57"/>
      <c r="E19" s="36"/>
      <c r="F19" s="265"/>
      <c r="G19" s="266"/>
      <c r="H19" s="30"/>
      <c r="I19" s="227"/>
      <c r="J19" s="240"/>
      <c r="K19" s="144"/>
      <c r="L19" s="147"/>
      <c r="M19" s="150"/>
    </row>
    <row r="20" spans="1:13" ht="19.95" customHeight="1">
      <c r="A20" s="180">
        <v>5</v>
      </c>
      <c r="B20" s="219" t="s">
        <v>135</v>
      </c>
      <c r="C20" s="113" t="s">
        <v>149</v>
      </c>
      <c r="D20" s="58">
        <v>1983</v>
      </c>
      <c r="E20" s="56" t="s">
        <v>30</v>
      </c>
      <c r="F20" s="220" t="s">
        <v>168</v>
      </c>
      <c r="G20" s="248" t="s">
        <v>172</v>
      </c>
      <c r="H20" s="127"/>
      <c r="I20" s="210" t="s">
        <v>145</v>
      </c>
      <c r="J20" s="221" t="s">
        <v>162</v>
      </c>
      <c r="K20" s="195">
        <v>5</v>
      </c>
      <c r="L20" s="191">
        <v>0</v>
      </c>
      <c r="M20" s="161">
        <v>5</v>
      </c>
    </row>
    <row r="21" spans="1:13" ht="19.95" customHeight="1">
      <c r="A21" s="190"/>
      <c r="B21" s="219"/>
      <c r="C21" s="131" t="s">
        <v>150</v>
      </c>
      <c r="D21" s="58">
        <v>1992</v>
      </c>
      <c r="E21" s="68" t="s">
        <v>30</v>
      </c>
      <c r="F21" s="220"/>
      <c r="G21" s="249"/>
      <c r="H21" s="128" t="s">
        <v>152</v>
      </c>
      <c r="I21" s="211"/>
      <c r="J21" s="222"/>
      <c r="K21" s="196"/>
      <c r="L21" s="184"/>
      <c r="M21" s="162"/>
    </row>
    <row r="22" spans="1:13" ht="19.95" customHeight="1">
      <c r="A22" s="181"/>
      <c r="B22" s="219"/>
      <c r="C22" s="1" t="s">
        <v>151</v>
      </c>
      <c r="D22" s="59">
        <v>1977</v>
      </c>
      <c r="E22" s="57" t="s">
        <v>30</v>
      </c>
      <c r="F22" s="220"/>
      <c r="G22" s="250"/>
      <c r="H22" s="40"/>
      <c r="I22" s="212"/>
      <c r="J22" s="218"/>
      <c r="K22" s="197"/>
      <c r="L22" s="185"/>
      <c r="M22" s="163"/>
    </row>
    <row r="23" spans="1:13" ht="18" hidden="1" customHeight="1">
      <c r="A23" s="180">
        <v>5</v>
      </c>
      <c r="B23" s="182" t="s">
        <v>131</v>
      </c>
      <c r="C23" s="95" t="s">
        <v>38</v>
      </c>
      <c r="D23" s="6">
        <v>1975</v>
      </c>
      <c r="E23" s="60" t="s">
        <v>30</v>
      </c>
      <c r="F23" s="42"/>
      <c r="G23" s="248" t="s">
        <v>1</v>
      </c>
      <c r="H23" s="18"/>
      <c r="I23" s="210" t="s">
        <v>2</v>
      </c>
      <c r="J23" s="204" t="s">
        <v>120</v>
      </c>
      <c r="K23" s="198">
        <v>5</v>
      </c>
      <c r="L23" s="187">
        <v>3</v>
      </c>
      <c r="M23" s="186">
        <f>K23+L23</f>
        <v>8</v>
      </c>
    </row>
    <row r="24" spans="1:13" ht="18" hidden="1" customHeight="1">
      <c r="A24" s="190"/>
      <c r="B24" s="183"/>
      <c r="C24" s="61" t="s">
        <v>39</v>
      </c>
      <c r="D24" s="8">
        <v>1987</v>
      </c>
      <c r="E24" s="62" t="s">
        <v>33</v>
      </c>
      <c r="F24" s="55" t="s">
        <v>40</v>
      </c>
      <c r="G24" s="249"/>
      <c r="H24" s="80">
        <v>44034</v>
      </c>
      <c r="I24" s="211"/>
      <c r="J24" s="205"/>
      <c r="K24" s="199"/>
      <c r="L24" s="188"/>
      <c r="M24" s="156"/>
    </row>
    <row r="25" spans="1:13" ht="18" hidden="1" customHeight="1">
      <c r="A25" s="190"/>
      <c r="B25" s="183"/>
      <c r="C25" s="3" t="s">
        <v>41</v>
      </c>
      <c r="D25" s="8">
        <v>1987</v>
      </c>
      <c r="E25" s="62" t="s">
        <v>33</v>
      </c>
      <c r="F25" s="8"/>
      <c r="G25" s="249"/>
      <c r="H25" s="19"/>
      <c r="I25" s="211"/>
      <c r="J25" s="205"/>
      <c r="K25" s="199"/>
      <c r="L25" s="188"/>
      <c r="M25" s="156"/>
    </row>
    <row r="26" spans="1:13" ht="18" hidden="1" customHeight="1">
      <c r="A26" s="181"/>
      <c r="B26" s="245"/>
      <c r="C26" s="1" t="s">
        <v>42</v>
      </c>
      <c r="D26" s="9">
        <v>1986</v>
      </c>
      <c r="E26" s="59" t="s">
        <v>33</v>
      </c>
      <c r="F26" s="9"/>
      <c r="G26" s="250"/>
      <c r="H26" s="20"/>
      <c r="I26" s="212"/>
      <c r="J26" s="206"/>
      <c r="K26" s="200"/>
      <c r="L26" s="189"/>
      <c r="M26" s="157"/>
    </row>
    <row r="27" spans="1:13" ht="18" hidden="1" customHeight="1">
      <c r="A27" s="180">
        <v>6</v>
      </c>
      <c r="B27" s="256" t="s">
        <v>136</v>
      </c>
      <c r="C27" s="2" t="s">
        <v>43</v>
      </c>
      <c r="D27" s="63">
        <v>1990</v>
      </c>
      <c r="E27" s="53" t="s">
        <v>30</v>
      </c>
      <c r="F27" s="64" t="s">
        <v>34</v>
      </c>
      <c r="G27" s="21" t="s">
        <v>12</v>
      </c>
      <c r="H27" s="97">
        <v>44119</v>
      </c>
      <c r="I27" s="191" t="s">
        <v>31</v>
      </c>
      <c r="J27" s="187">
        <v>5.36</v>
      </c>
      <c r="K27" s="187">
        <v>4</v>
      </c>
      <c r="L27" s="187">
        <f>2+1+1</f>
        <v>4</v>
      </c>
      <c r="M27" s="186">
        <f>K27+L27</f>
        <v>8</v>
      </c>
    </row>
    <row r="28" spans="1:13" ht="32.4" hidden="1" customHeight="1">
      <c r="A28" s="181"/>
      <c r="B28" s="257"/>
      <c r="C28" s="3" t="s">
        <v>44</v>
      </c>
      <c r="D28" s="55">
        <v>1993</v>
      </c>
      <c r="E28" s="54" t="s">
        <v>33</v>
      </c>
      <c r="F28" s="68" t="s">
        <v>45</v>
      </c>
      <c r="G28" s="109" t="s">
        <v>142</v>
      </c>
      <c r="H28" s="81" t="s">
        <v>112</v>
      </c>
      <c r="I28" s="184"/>
      <c r="J28" s="188"/>
      <c r="K28" s="188"/>
      <c r="L28" s="188"/>
      <c r="M28" s="156"/>
    </row>
    <row r="29" spans="1:13" ht="18" hidden="1" customHeight="1">
      <c r="A29" s="180">
        <v>7</v>
      </c>
      <c r="B29" s="176" t="s">
        <v>132</v>
      </c>
      <c r="C29" s="102" t="s">
        <v>46</v>
      </c>
      <c r="D29" s="6">
        <v>1985</v>
      </c>
      <c r="E29" s="103" t="s">
        <v>30</v>
      </c>
      <c r="F29" s="63" t="s">
        <v>34</v>
      </c>
      <c r="G29" s="104" t="s">
        <v>13</v>
      </c>
      <c r="H29" s="97">
        <v>44040</v>
      </c>
      <c r="I29" s="178" t="s">
        <v>3</v>
      </c>
      <c r="J29" s="204" t="s">
        <v>121</v>
      </c>
      <c r="K29" s="251">
        <v>3</v>
      </c>
      <c r="L29" s="187">
        <f>2+1</f>
        <v>3</v>
      </c>
      <c r="M29" s="186">
        <f>K29+L29</f>
        <v>6</v>
      </c>
    </row>
    <row r="30" spans="1:13" ht="18" hidden="1" customHeight="1">
      <c r="A30" s="190"/>
      <c r="B30" s="177"/>
      <c r="C30" s="105" t="s">
        <v>47</v>
      </c>
      <c r="D30" s="8">
        <v>1994</v>
      </c>
      <c r="E30" s="101" t="s">
        <v>33</v>
      </c>
      <c r="F30" s="55" t="s">
        <v>35</v>
      </c>
      <c r="G30" s="254" t="s">
        <v>119</v>
      </c>
      <c r="H30" s="82"/>
      <c r="I30" s="179"/>
      <c r="J30" s="205"/>
      <c r="K30" s="252"/>
      <c r="L30" s="188"/>
      <c r="M30" s="156"/>
    </row>
    <row r="31" spans="1:13" ht="18" hidden="1" customHeight="1">
      <c r="A31" s="181"/>
      <c r="B31" s="75"/>
      <c r="C31" s="106"/>
      <c r="D31" s="9"/>
      <c r="E31" s="107"/>
      <c r="F31" s="65"/>
      <c r="G31" s="255"/>
      <c r="H31" s="98"/>
      <c r="I31" s="108"/>
      <c r="J31" s="206"/>
      <c r="K31" s="253"/>
      <c r="L31" s="189"/>
      <c r="M31" s="157"/>
    </row>
    <row r="32" spans="1:13" ht="18" hidden="1" customHeight="1">
      <c r="A32" s="180">
        <v>8</v>
      </c>
      <c r="B32" s="182" t="s">
        <v>137</v>
      </c>
      <c r="C32" s="67" t="s">
        <v>48</v>
      </c>
      <c r="D32" s="23">
        <v>1985</v>
      </c>
      <c r="E32" s="68" t="s">
        <v>33</v>
      </c>
      <c r="F32" s="8"/>
      <c r="G32" s="26" t="s">
        <v>11</v>
      </c>
      <c r="H32" s="100">
        <v>44135</v>
      </c>
      <c r="I32" s="184" t="s">
        <v>3</v>
      </c>
      <c r="J32" s="188">
        <v>5.08</v>
      </c>
      <c r="K32" s="188">
        <v>2</v>
      </c>
      <c r="L32" s="188">
        <f>2+1</f>
        <v>3</v>
      </c>
      <c r="M32" s="156">
        <f>K32+L32</f>
        <v>5</v>
      </c>
    </row>
    <row r="33" spans="1:13" ht="18" hidden="1" customHeight="1">
      <c r="A33" s="181"/>
      <c r="B33" s="183"/>
      <c r="C33" s="1" t="s">
        <v>49</v>
      </c>
      <c r="D33" s="23">
        <v>1990</v>
      </c>
      <c r="E33" s="57" t="s">
        <v>30</v>
      </c>
      <c r="F33" s="55" t="s">
        <v>35</v>
      </c>
      <c r="G33" s="16" t="s">
        <v>50</v>
      </c>
      <c r="H33" s="98" t="s">
        <v>112</v>
      </c>
      <c r="I33" s="185"/>
      <c r="J33" s="189"/>
      <c r="K33" s="189"/>
      <c r="L33" s="189"/>
      <c r="M33" s="157"/>
    </row>
    <row r="34" spans="1:13" ht="18" hidden="1" customHeight="1">
      <c r="A34" s="168">
        <v>9</v>
      </c>
      <c r="B34" s="201" t="s">
        <v>51</v>
      </c>
      <c r="C34" s="2" t="s">
        <v>52</v>
      </c>
      <c r="D34" s="6">
        <v>1983</v>
      </c>
      <c r="E34" s="24" t="s">
        <v>33</v>
      </c>
      <c r="F34" s="44"/>
      <c r="G34" s="7" t="s">
        <v>14</v>
      </c>
      <c r="H34" s="5"/>
      <c r="I34" s="164" t="s">
        <v>53</v>
      </c>
      <c r="J34" s="166">
        <v>5.04</v>
      </c>
      <c r="K34" s="166">
        <v>1</v>
      </c>
      <c r="L34" s="192">
        <f>1+1</f>
        <v>2</v>
      </c>
      <c r="M34" s="158">
        <f>K34+L34</f>
        <v>3</v>
      </c>
    </row>
    <row r="35" spans="1:13" ht="18" hidden="1" customHeight="1">
      <c r="A35" s="169"/>
      <c r="B35" s="202"/>
      <c r="C35" s="1" t="s">
        <v>54</v>
      </c>
      <c r="D35" s="9">
        <v>1985</v>
      </c>
      <c r="E35" s="27" t="s">
        <v>33</v>
      </c>
      <c r="F35" s="23" t="s">
        <v>32</v>
      </c>
      <c r="G35" s="16" t="s">
        <v>55</v>
      </c>
      <c r="H35" s="79">
        <v>44015</v>
      </c>
      <c r="I35" s="165"/>
      <c r="J35" s="167"/>
      <c r="K35" s="167"/>
      <c r="L35" s="193"/>
      <c r="M35" s="159"/>
    </row>
    <row r="36" spans="1:13" ht="18" hidden="1" customHeight="1">
      <c r="A36" s="168">
        <v>10</v>
      </c>
      <c r="B36" s="171" t="s">
        <v>133</v>
      </c>
      <c r="C36" s="4" t="s">
        <v>61</v>
      </c>
      <c r="D36" s="55">
        <v>1967</v>
      </c>
      <c r="E36" s="24" t="s">
        <v>30</v>
      </c>
      <c r="F36" s="64"/>
      <c r="G36" s="17" t="s">
        <v>57</v>
      </c>
      <c r="H36" s="25"/>
      <c r="I36" s="164" t="s">
        <v>15</v>
      </c>
      <c r="J36" s="166">
        <v>4.79</v>
      </c>
      <c r="K36" s="166">
        <v>0</v>
      </c>
      <c r="L36" s="192">
        <f>1+1</f>
        <v>2</v>
      </c>
      <c r="M36" s="158">
        <v>2</v>
      </c>
    </row>
    <row r="37" spans="1:13" ht="18" hidden="1" customHeight="1">
      <c r="A37" s="169"/>
      <c r="B37" s="172"/>
      <c r="C37" s="45" t="s">
        <v>58</v>
      </c>
      <c r="D37" s="55">
        <v>1957</v>
      </c>
      <c r="E37" s="30">
        <v>1</v>
      </c>
      <c r="F37" s="69" t="s">
        <v>59</v>
      </c>
      <c r="G37" s="31" t="s">
        <v>60</v>
      </c>
      <c r="H37" s="99" t="s">
        <v>113</v>
      </c>
      <c r="I37" s="174"/>
      <c r="J37" s="175"/>
      <c r="K37" s="175"/>
      <c r="L37" s="194"/>
      <c r="M37" s="160"/>
    </row>
    <row r="38" spans="1:13" ht="18" hidden="1" customHeight="1">
      <c r="A38" s="169"/>
      <c r="B38" s="172"/>
      <c r="C38" s="45" t="s">
        <v>56</v>
      </c>
      <c r="D38" s="55">
        <v>1985</v>
      </c>
      <c r="E38" s="30">
        <v>1</v>
      </c>
      <c r="F38" s="69"/>
      <c r="G38" s="31"/>
      <c r="H38" s="32"/>
      <c r="I38" s="174"/>
      <c r="J38" s="175"/>
      <c r="K38" s="175"/>
      <c r="L38" s="194"/>
      <c r="M38" s="160"/>
    </row>
    <row r="39" spans="1:13" ht="18" hidden="1" customHeight="1">
      <c r="A39" s="170"/>
      <c r="B39" s="173"/>
      <c r="C39" s="46" t="s">
        <v>62</v>
      </c>
      <c r="D39" s="9">
        <v>1994</v>
      </c>
      <c r="E39" s="27">
        <v>1</v>
      </c>
      <c r="F39" s="47"/>
      <c r="G39" s="33"/>
      <c r="H39" s="29"/>
      <c r="I39" s="165"/>
      <c r="J39" s="167"/>
      <c r="K39" s="167"/>
      <c r="L39" s="193"/>
      <c r="M39" s="159"/>
    </row>
    <row r="40" spans="1:13" ht="18" hidden="1" customHeight="1">
      <c r="A40" s="180">
        <v>11</v>
      </c>
      <c r="B40" s="171" t="s">
        <v>135</v>
      </c>
      <c r="C40" s="2" t="s">
        <v>63</v>
      </c>
      <c r="D40" s="63">
        <v>1983</v>
      </c>
      <c r="E40" s="68" t="s">
        <v>30</v>
      </c>
      <c r="F40" s="64" t="s">
        <v>64</v>
      </c>
      <c r="G40" s="85" t="s">
        <v>37</v>
      </c>
      <c r="H40" s="15"/>
      <c r="I40" s="210" t="s">
        <v>3</v>
      </c>
      <c r="J40" s="204" t="s">
        <v>122</v>
      </c>
      <c r="K40" s="166">
        <v>0</v>
      </c>
      <c r="L40" s="187">
        <v>2</v>
      </c>
      <c r="M40" s="187">
        <v>2</v>
      </c>
    </row>
    <row r="41" spans="1:13" ht="18" hidden="1" customHeight="1">
      <c r="A41" s="190"/>
      <c r="B41" s="172"/>
      <c r="C41" s="3" t="s">
        <v>65</v>
      </c>
      <c r="D41" s="55">
        <v>1992</v>
      </c>
      <c r="E41" s="68" t="s">
        <v>30</v>
      </c>
      <c r="F41" s="69" t="s">
        <v>66</v>
      </c>
      <c r="G41" s="31" t="s">
        <v>67</v>
      </c>
      <c r="H41" s="84" t="s">
        <v>114</v>
      </c>
      <c r="I41" s="211"/>
      <c r="J41" s="205"/>
      <c r="K41" s="175"/>
      <c r="L41" s="188"/>
      <c r="M41" s="188"/>
    </row>
    <row r="42" spans="1:13" ht="18" hidden="1" customHeight="1">
      <c r="A42" s="181"/>
      <c r="B42" s="173"/>
      <c r="C42" s="1" t="s">
        <v>68</v>
      </c>
      <c r="D42" s="65">
        <v>1977</v>
      </c>
      <c r="E42" s="57" t="s">
        <v>30</v>
      </c>
      <c r="F42" s="70"/>
      <c r="G42" s="34" t="s">
        <v>4</v>
      </c>
      <c r="H42" s="22"/>
      <c r="I42" s="212"/>
      <c r="J42" s="206"/>
      <c r="K42" s="167"/>
      <c r="L42" s="189"/>
      <c r="M42" s="189"/>
    </row>
    <row r="43" spans="1:13" ht="18" hidden="1" customHeight="1">
      <c r="A43" s="203">
        <v>12</v>
      </c>
      <c r="B43" s="171" t="s">
        <v>106</v>
      </c>
      <c r="C43" s="2" t="s">
        <v>69</v>
      </c>
      <c r="D43" s="60">
        <v>1995</v>
      </c>
      <c r="E43" s="35">
        <v>1</v>
      </c>
      <c r="F43" s="56"/>
      <c r="G43" s="17" t="s">
        <v>70</v>
      </c>
      <c r="H43" s="36"/>
      <c r="I43" s="164" t="s">
        <v>15</v>
      </c>
      <c r="J43" s="213">
        <v>4.6900000000000004</v>
      </c>
      <c r="K43" s="166">
        <v>0</v>
      </c>
      <c r="L43" s="258">
        <v>1</v>
      </c>
      <c r="M43" s="261">
        <v>1</v>
      </c>
    </row>
    <row r="44" spans="1:13" ht="18" hidden="1" customHeight="1">
      <c r="A44" s="203"/>
      <c r="B44" s="172"/>
      <c r="C44" s="45" t="s">
        <v>71</v>
      </c>
      <c r="D44" s="55">
        <v>1998</v>
      </c>
      <c r="E44" s="12">
        <v>1</v>
      </c>
      <c r="F44" s="68" t="s">
        <v>72</v>
      </c>
      <c r="G44" s="31" t="s">
        <v>73</v>
      </c>
      <c r="H44" s="79">
        <v>44042</v>
      </c>
      <c r="I44" s="174"/>
      <c r="J44" s="214"/>
      <c r="K44" s="175"/>
      <c r="L44" s="259"/>
      <c r="M44" s="262"/>
    </row>
    <row r="45" spans="1:13" ht="18" hidden="1" customHeight="1">
      <c r="A45" s="203"/>
      <c r="B45" s="173"/>
      <c r="C45" s="1" t="s">
        <v>74</v>
      </c>
      <c r="D45" s="65">
        <v>1998</v>
      </c>
      <c r="E45" s="37">
        <v>1</v>
      </c>
      <c r="F45" s="57"/>
      <c r="G45" s="34" t="s">
        <v>75</v>
      </c>
      <c r="H45" s="28"/>
      <c r="I45" s="165"/>
      <c r="J45" s="215"/>
      <c r="K45" s="167"/>
      <c r="L45" s="260"/>
      <c r="M45" s="263"/>
    </row>
    <row r="46" spans="1:13" ht="18" hidden="1" customHeight="1">
      <c r="A46" s="180">
        <v>13</v>
      </c>
      <c r="B46" s="171" t="s">
        <v>36</v>
      </c>
      <c r="C46" s="2" t="s">
        <v>76</v>
      </c>
      <c r="D46" s="63">
        <v>1987</v>
      </c>
      <c r="E46" s="56" t="s">
        <v>33</v>
      </c>
      <c r="F46" s="56"/>
      <c r="G46" s="17" t="s">
        <v>77</v>
      </c>
      <c r="H46" s="7"/>
      <c r="I46" s="195" t="s">
        <v>3</v>
      </c>
      <c r="J46" s="204" t="s">
        <v>123</v>
      </c>
      <c r="K46" s="166">
        <v>0</v>
      </c>
      <c r="L46" s="187">
        <v>2</v>
      </c>
      <c r="M46" s="186">
        <v>2</v>
      </c>
    </row>
    <row r="47" spans="1:13" ht="18" hidden="1" customHeight="1">
      <c r="A47" s="190"/>
      <c r="B47" s="172"/>
      <c r="C47" s="3" t="s">
        <v>78</v>
      </c>
      <c r="D47" s="55">
        <v>1990</v>
      </c>
      <c r="E47" s="68">
        <v>1</v>
      </c>
      <c r="F47" s="68" t="s">
        <v>79</v>
      </c>
      <c r="G47" s="31" t="s">
        <v>80</v>
      </c>
      <c r="H47" s="84" t="s">
        <v>115</v>
      </c>
      <c r="I47" s="196"/>
      <c r="J47" s="205"/>
      <c r="K47" s="175"/>
      <c r="L47" s="188"/>
      <c r="M47" s="156"/>
    </row>
    <row r="48" spans="1:13" ht="18" hidden="1" customHeight="1">
      <c r="A48" s="181"/>
      <c r="B48" s="173"/>
      <c r="C48" s="1" t="s">
        <v>81</v>
      </c>
      <c r="D48" s="65">
        <v>1980</v>
      </c>
      <c r="E48" s="65">
        <v>1</v>
      </c>
      <c r="F48" s="57"/>
      <c r="G48" s="16" t="s">
        <v>82</v>
      </c>
      <c r="H48" s="14"/>
      <c r="I48" s="197"/>
      <c r="J48" s="206"/>
      <c r="K48" s="167"/>
      <c r="L48" s="189"/>
      <c r="M48" s="157"/>
    </row>
    <row r="49" spans="1:13" ht="18" hidden="1" customHeight="1">
      <c r="A49" s="180">
        <v>14</v>
      </c>
      <c r="B49" s="207" t="s">
        <v>138</v>
      </c>
      <c r="C49" s="110" t="s">
        <v>83</v>
      </c>
      <c r="D49" s="6">
        <v>1980</v>
      </c>
      <c r="E49" s="56" t="s">
        <v>33</v>
      </c>
      <c r="F49" s="71"/>
      <c r="G49" s="7" t="s">
        <v>5</v>
      </c>
      <c r="H49" s="7"/>
      <c r="I49" s="195" t="s">
        <v>3</v>
      </c>
      <c r="J49" s="204" t="s">
        <v>124</v>
      </c>
      <c r="K49" s="166">
        <v>0</v>
      </c>
      <c r="L49" s="187">
        <v>2</v>
      </c>
      <c r="M49" s="186">
        <v>2</v>
      </c>
    </row>
    <row r="50" spans="1:13" ht="18" hidden="1" customHeight="1">
      <c r="A50" s="190"/>
      <c r="B50" s="208"/>
      <c r="C50" s="3" t="s">
        <v>84</v>
      </c>
      <c r="D50" s="8">
        <v>1983</v>
      </c>
      <c r="E50" s="68" t="s">
        <v>33</v>
      </c>
      <c r="F50" s="48" t="s">
        <v>38</v>
      </c>
      <c r="G50" s="8" t="s">
        <v>6</v>
      </c>
      <c r="H50" s="79" t="s">
        <v>116</v>
      </c>
      <c r="I50" s="196"/>
      <c r="J50" s="205"/>
      <c r="K50" s="175"/>
      <c r="L50" s="188"/>
      <c r="M50" s="156"/>
    </row>
    <row r="51" spans="1:13" ht="18" hidden="1" customHeight="1">
      <c r="A51" s="181"/>
      <c r="B51" s="209"/>
      <c r="C51" s="1" t="s">
        <v>85</v>
      </c>
      <c r="D51" s="9">
        <v>1982</v>
      </c>
      <c r="E51" s="57" t="s">
        <v>30</v>
      </c>
      <c r="F51" s="49"/>
      <c r="G51" s="9" t="s">
        <v>7</v>
      </c>
      <c r="H51" s="14"/>
      <c r="I51" s="197"/>
      <c r="J51" s="206"/>
      <c r="K51" s="167"/>
      <c r="L51" s="189"/>
      <c r="M51" s="157"/>
    </row>
    <row r="52" spans="1:13" ht="18" hidden="1" customHeight="1">
      <c r="A52" s="180">
        <v>15</v>
      </c>
      <c r="B52" s="171" t="s">
        <v>86</v>
      </c>
      <c r="C52" s="67" t="s">
        <v>87</v>
      </c>
      <c r="D52" s="6">
        <v>1990</v>
      </c>
      <c r="E52" s="56">
        <v>1</v>
      </c>
      <c r="F52" s="63"/>
      <c r="G52" s="17" t="s">
        <v>8</v>
      </c>
      <c r="H52" s="7"/>
      <c r="I52" s="195" t="s">
        <v>3</v>
      </c>
      <c r="J52" s="204" t="s">
        <v>125</v>
      </c>
      <c r="K52" s="166">
        <v>0</v>
      </c>
      <c r="L52" s="187">
        <v>2</v>
      </c>
      <c r="M52" s="186">
        <v>2</v>
      </c>
    </row>
    <row r="53" spans="1:13" ht="18" hidden="1" customHeight="1">
      <c r="A53" s="190"/>
      <c r="B53" s="172"/>
      <c r="C53" s="72" t="s">
        <v>88</v>
      </c>
      <c r="D53" s="8">
        <v>1987</v>
      </c>
      <c r="E53" s="68">
        <v>1</v>
      </c>
      <c r="F53" s="55" t="s">
        <v>89</v>
      </c>
      <c r="G53" s="8" t="s">
        <v>9</v>
      </c>
      <c r="H53" s="83">
        <v>44049</v>
      </c>
      <c r="I53" s="196"/>
      <c r="J53" s="205"/>
      <c r="K53" s="175"/>
      <c r="L53" s="188"/>
      <c r="M53" s="156"/>
    </row>
    <row r="54" spans="1:13" ht="18" hidden="1" customHeight="1">
      <c r="A54" s="190"/>
      <c r="B54" s="172"/>
      <c r="C54" s="72" t="s">
        <v>90</v>
      </c>
      <c r="D54" s="12">
        <v>1981</v>
      </c>
      <c r="E54" s="68" t="s">
        <v>30</v>
      </c>
      <c r="F54" s="55"/>
      <c r="G54" s="8" t="s">
        <v>10</v>
      </c>
      <c r="H54" s="38"/>
      <c r="I54" s="196"/>
      <c r="J54" s="205"/>
      <c r="K54" s="175"/>
      <c r="L54" s="188"/>
      <c r="M54" s="156"/>
    </row>
    <row r="55" spans="1:13" ht="18" hidden="1" customHeight="1">
      <c r="A55" s="181"/>
      <c r="B55" s="173"/>
      <c r="C55" s="66" t="s">
        <v>91</v>
      </c>
      <c r="D55" s="9">
        <v>1989</v>
      </c>
      <c r="E55" s="57">
        <v>1</v>
      </c>
      <c r="F55" s="65"/>
      <c r="G55" s="9"/>
      <c r="H55" s="13"/>
      <c r="I55" s="197"/>
      <c r="J55" s="206"/>
      <c r="K55" s="167"/>
      <c r="L55" s="189"/>
      <c r="M55" s="157"/>
    </row>
    <row r="56" spans="1:13" ht="18" hidden="1" customHeight="1">
      <c r="A56" s="190">
        <v>16</v>
      </c>
      <c r="B56" s="171" t="s">
        <v>134</v>
      </c>
      <c r="C56" s="67" t="s">
        <v>92</v>
      </c>
      <c r="D56" s="6">
        <v>1980</v>
      </c>
      <c r="E56" s="73">
        <v>1</v>
      </c>
      <c r="F56" s="63" t="s">
        <v>93</v>
      </c>
      <c r="G56" s="39" t="s">
        <v>8</v>
      </c>
      <c r="H56" s="15"/>
      <c r="I56" s="195" t="s">
        <v>3</v>
      </c>
      <c r="J56" s="204" t="s">
        <v>126</v>
      </c>
      <c r="K56" s="166">
        <v>0</v>
      </c>
      <c r="L56" s="187">
        <v>2</v>
      </c>
      <c r="M56" s="186">
        <v>2</v>
      </c>
    </row>
    <row r="57" spans="1:13" ht="18" hidden="1" customHeight="1">
      <c r="A57" s="190"/>
      <c r="B57" s="172"/>
      <c r="C57" s="72" t="s">
        <v>94</v>
      </c>
      <c r="D57" s="8">
        <v>1989</v>
      </c>
      <c r="E57" s="73" t="s">
        <v>33</v>
      </c>
      <c r="F57" s="55" t="s">
        <v>95</v>
      </c>
      <c r="G57" s="8" t="s">
        <v>9</v>
      </c>
      <c r="H57" s="83" t="s">
        <v>117</v>
      </c>
      <c r="I57" s="196"/>
      <c r="J57" s="205"/>
      <c r="K57" s="175"/>
      <c r="L57" s="188"/>
      <c r="M57" s="156"/>
    </row>
    <row r="58" spans="1:13" ht="18" hidden="1" customHeight="1">
      <c r="A58" s="190"/>
      <c r="B58" s="173"/>
      <c r="C58" s="66" t="s">
        <v>96</v>
      </c>
      <c r="D58" s="9">
        <v>1980</v>
      </c>
      <c r="E58" s="73">
        <v>1</v>
      </c>
      <c r="F58" s="65"/>
      <c r="G58" s="9" t="s">
        <v>10</v>
      </c>
      <c r="H58" s="40"/>
      <c r="I58" s="197"/>
      <c r="J58" s="206"/>
      <c r="K58" s="167"/>
      <c r="L58" s="189"/>
      <c r="M58" s="157"/>
    </row>
    <row r="59" spans="1:13" ht="18" hidden="1" customHeight="1">
      <c r="A59" s="168">
        <v>17</v>
      </c>
      <c r="B59" s="171" t="s">
        <v>51</v>
      </c>
      <c r="C59" s="88" t="s">
        <v>97</v>
      </c>
      <c r="D59" s="55">
        <v>1976</v>
      </c>
      <c r="E59" s="24" t="s">
        <v>33</v>
      </c>
      <c r="F59" s="74"/>
      <c r="G59" s="7" t="s">
        <v>16</v>
      </c>
      <c r="H59" s="5"/>
      <c r="I59" s="164" t="s">
        <v>15</v>
      </c>
      <c r="J59" s="166">
        <v>3.67</v>
      </c>
      <c r="K59" s="166">
        <v>0</v>
      </c>
      <c r="L59" s="192">
        <v>1</v>
      </c>
      <c r="M59" s="158">
        <v>1</v>
      </c>
    </row>
    <row r="60" spans="1:13" ht="18" hidden="1" customHeight="1">
      <c r="A60" s="169"/>
      <c r="B60" s="172"/>
      <c r="C60" s="115" t="s">
        <v>98</v>
      </c>
      <c r="D60" s="55">
        <v>1992</v>
      </c>
      <c r="E60" s="30">
        <v>1</v>
      </c>
      <c r="F60" s="50" t="s">
        <v>99</v>
      </c>
      <c r="G60" s="8" t="s">
        <v>17</v>
      </c>
      <c r="H60" s="82" t="s">
        <v>118</v>
      </c>
      <c r="I60" s="174"/>
      <c r="J60" s="175"/>
      <c r="K60" s="175"/>
      <c r="L60" s="194"/>
      <c r="M60" s="160"/>
    </row>
    <row r="61" spans="1:13" ht="18" hidden="1" customHeight="1">
      <c r="A61" s="170"/>
      <c r="B61" s="173"/>
      <c r="C61" s="1" t="s">
        <v>100</v>
      </c>
      <c r="D61" s="65">
        <v>1987</v>
      </c>
      <c r="E61" s="27">
        <v>1</v>
      </c>
      <c r="F61" s="51"/>
      <c r="G61" s="9"/>
      <c r="H61" s="28"/>
      <c r="I61" s="165"/>
      <c r="J61" s="167"/>
      <c r="K61" s="167"/>
      <c r="L61" s="193"/>
      <c r="M61" s="159"/>
    </row>
    <row r="62" spans="1:13" ht="18" hidden="1" customHeight="1">
      <c r="A62" s="203">
        <v>18</v>
      </c>
      <c r="B62" s="171" t="s">
        <v>135</v>
      </c>
      <c r="C62" s="116" t="s">
        <v>101</v>
      </c>
      <c r="D62" s="60">
        <v>1988</v>
      </c>
      <c r="E62" s="8">
        <v>1</v>
      </c>
      <c r="F62" s="56"/>
      <c r="G62" s="17" t="s">
        <v>18</v>
      </c>
      <c r="H62" s="5"/>
      <c r="I62" s="164" t="s">
        <v>15</v>
      </c>
      <c r="J62" s="166">
        <v>3.38</v>
      </c>
      <c r="K62" s="166">
        <v>0</v>
      </c>
      <c r="L62" s="192">
        <v>1</v>
      </c>
      <c r="M62" s="158">
        <v>1</v>
      </c>
    </row>
    <row r="63" spans="1:13" ht="18" hidden="1" customHeight="1">
      <c r="A63" s="203"/>
      <c r="B63" s="172"/>
      <c r="C63" s="45" t="s">
        <v>102</v>
      </c>
      <c r="D63" s="55">
        <v>1994</v>
      </c>
      <c r="E63" s="8">
        <v>1</v>
      </c>
      <c r="F63" s="68" t="s">
        <v>103</v>
      </c>
      <c r="G63" s="31" t="s">
        <v>104</v>
      </c>
      <c r="H63" s="79">
        <v>44050</v>
      </c>
      <c r="I63" s="174"/>
      <c r="J63" s="175"/>
      <c r="K63" s="175"/>
      <c r="L63" s="194"/>
      <c r="M63" s="160"/>
    </row>
    <row r="64" spans="1:13" ht="18" hidden="1" customHeight="1">
      <c r="A64" s="203"/>
      <c r="B64" s="173"/>
      <c r="C64" s="52" t="s">
        <v>105</v>
      </c>
      <c r="D64" s="59">
        <v>1979</v>
      </c>
      <c r="E64" s="37">
        <v>1</v>
      </c>
      <c r="F64" s="57"/>
      <c r="G64" s="16" t="s">
        <v>19</v>
      </c>
      <c r="H64" s="32"/>
      <c r="I64" s="174"/>
      <c r="J64" s="175"/>
      <c r="K64" s="167"/>
      <c r="L64" s="193"/>
      <c r="M64" s="159"/>
    </row>
    <row r="65" spans="1:13" ht="18" hidden="1" customHeight="1">
      <c r="A65" s="203" t="s">
        <v>143</v>
      </c>
      <c r="B65" s="111"/>
      <c r="C65" s="117" t="s">
        <v>109</v>
      </c>
      <c r="D65" s="60">
        <v>1983</v>
      </c>
      <c r="E65" s="89" t="s">
        <v>30</v>
      </c>
      <c r="F65" s="90"/>
      <c r="G65" s="92" t="s">
        <v>107</v>
      </c>
      <c r="H65" s="90"/>
      <c r="I65" s="164" t="s">
        <v>15</v>
      </c>
      <c r="J65" s="166">
        <v>0</v>
      </c>
      <c r="K65" s="166">
        <v>0</v>
      </c>
      <c r="L65" s="192">
        <v>0</v>
      </c>
      <c r="M65" s="158">
        <v>0</v>
      </c>
    </row>
    <row r="66" spans="1:13" ht="18" hidden="1" customHeight="1">
      <c r="A66" s="203"/>
      <c r="B66" s="95" t="s">
        <v>135</v>
      </c>
      <c r="C66" s="86" t="s">
        <v>110</v>
      </c>
      <c r="D66" s="55">
        <v>1973</v>
      </c>
      <c r="E66" s="89">
        <v>1</v>
      </c>
      <c r="F66" s="68" t="s">
        <v>103</v>
      </c>
      <c r="G66" s="93" t="s">
        <v>108</v>
      </c>
      <c r="H66" s="114" t="s">
        <v>130</v>
      </c>
      <c r="I66" s="174"/>
      <c r="J66" s="175"/>
      <c r="K66" s="175"/>
      <c r="L66" s="194"/>
      <c r="M66" s="160"/>
    </row>
    <row r="67" spans="1:13" ht="18" hidden="1" customHeight="1">
      <c r="A67" s="203"/>
      <c r="B67" s="112"/>
      <c r="C67" s="87" t="s">
        <v>111</v>
      </c>
      <c r="D67" s="59">
        <v>1988</v>
      </c>
      <c r="E67" s="37">
        <v>1</v>
      </c>
      <c r="F67" s="91"/>
      <c r="G67" s="94"/>
      <c r="H67" s="91"/>
      <c r="I67" s="165"/>
      <c r="J67" s="167"/>
      <c r="K67" s="167"/>
      <c r="L67" s="193"/>
      <c r="M67" s="159"/>
    </row>
    <row r="68" spans="1:13" hidden="1"/>
    <row r="69" spans="1:13" hidden="1"/>
    <row r="70" spans="1:13" hidden="1">
      <c r="C70" s="41" t="s">
        <v>128</v>
      </c>
      <c r="D70" s="41"/>
      <c r="E70" s="41"/>
      <c r="F70" s="41" t="s">
        <v>129</v>
      </c>
      <c r="G70" s="41"/>
    </row>
    <row r="71" spans="1:13" hidden="1">
      <c r="D71" s="41"/>
      <c r="E71" s="41"/>
      <c r="F71" s="41"/>
      <c r="G71" s="41"/>
    </row>
    <row r="72" spans="1:13">
      <c r="D72" s="41"/>
      <c r="E72" s="41"/>
      <c r="F72" s="41"/>
      <c r="G72" s="41"/>
    </row>
    <row r="73" spans="1:13">
      <c r="D73" s="41"/>
      <c r="E73" s="41"/>
      <c r="F73" s="41"/>
      <c r="G73" s="41"/>
    </row>
    <row r="74" spans="1:13">
      <c r="D74" s="41"/>
      <c r="E74" s="41"/>
      <c r="F74" s="41"/>
      <c r="G74" s="41"/>
    </row>
    <row r="75" spans="1:13">
      <c r="C75" s="41" t="s">
        <v>128</v>
      </c>
      <c r="D75" s="41"/>
      <c r="E75" s="41"/>
      <c r="G75" s="41" t="s">
        <v>146</v>
      </c>
    </row>
    <row r="76" spans="1:13" ht="18" customHeight="1">
      <c r="D76" s="41"/>
      <c r="E76" s="41"/>
      <c r="F76" s="41"/>
      <c r="G76" s="41"/>
    </row>
    <row r="77" spans="1:13" ht="18" customHeight="1">
      <c r="D77" s="41"/>
      <c r="E77" s="41"/>
      <c r="F77" s="41"/>
      <c r="G77" s="41"/>
    </row>
    <row r="78" spans="1:13" ht="18" customHeight="1">
      <c r="D78" s="41"/>
      <c r="E78" s="41"/>
      <c r="F78" s="41"/>
      <c r="G78" s="41"/>
    </row>
    <row r="79" spans="1:13">
      <c r="C79" s="41" t="s">
        <v>127</v>
      </c>
      <c r="D79" s="41"/>
      <c r="E79" s="41"/>
      <c r="G79" s="141" t="s">
        <v>169</v>
      </c>
    </row>
  </sheetData>
  <mergeCells count="167">
    <mergeCell ref="G8:G10"/>
    <mergeCell ref="G20:G22"/>
    <mergeCell ref="A17:A19"/>
    <mergeCell ref="B17:B19"/>
    <mergeCell ref="F17:F19"/>
    <mergeCell ref="G17:G19"/>
    <mergeCell ref="F14:F16"/>
    <mergeCell ref="G14:G16"/>
    <mergeCell ref="I17:I19"/>
    <mergeCell ref="G11:G13"/>
    <mergeCell ref="B8:B10"/>
    <mergeCell ref="I8:I10"/>
    <mergeCell ref="M40:M42"/>
    <mergeCell ref="M43:M45"/>
    <mergeCell ref="M46:M48"/>
    <mergeCell ref="M49:M51"/>
    <mergeCell ref="M52:M55"/>
    <mergeCell ref="M56:M58"/>
    <mergeCell ref="M59:M61"/>
    <mergeCell ref="M62:M64"/>
    <mergeCell ref="M65:M67"/>
    <mergeCell ref="K65:K67"/>
    <mergeCell ref="L40:L42"/>
    <mergeCell ref="L43:L45"/>
    <mergeCell ref="L46:L48"/>
    <mergeCell ref="L49:L51"/>
    <mergeCell ref="L52:L55"/>
    <mergeCell ref="L56:L58"/>
    <mergeCell ref="L59:L61"/>
    <mergeCell ref="L62:L64"/>
    <mergeCell ref="L65:L67"/>
    <mergeCell ref="J65:J67"/>
    <mergeCell ref="A65:A67"/>
    <mergeCell ref="I65:I67"/>
    <mergeCell ref="G23:G26"/>
    <mergeCell ref="A29:A31"/>
    <mergeCell ref="J29:J31"/>
    <mergeCell ref="K29:K31"/>
    <mergeCell ref="M29:M31"/>
    <mergeCell ref="L29:L31"/>
    <mergeCell ref="G30:G31"/>
    <mergeCell ref="K52:K55"/>
    <mergeCell ref="K40:K42"/>
    <mergeCell ref="K43:K45"/>
    <mergeCell ref="K46:K48"/>
    <mergeCell ref="K49:K51"/>
    <mergeCell ref="K56:K58"/>
    <mergeCell ref="K59:K61"/>
    <mergeCell ref="K62:K64"/>
    <mergeCell ref="A23:A26"/>
    <mergeCell ref="B23:B26"/>
    <mergeCell ref="I23:I26"/>
    <mergeCell ref="J23:J26"/>
    <mergeCell ref="A27:A28"/>
    <mergeCell ref="B27:B28"/>
    <mergeCell ref="A1:M1"/>
    <mergeCell ref="A2:M2"/>
    <mergeCell ref="A3:M3"/>
    <mergeCell ref="A5:M5"/>
    <mergeCell ref="A6:A7"/>
    <mergeCell ref="B6:B7"/>
    <mergeCell ref="C6:C7"/>
    <mergeCell ref="D6:D7"/>
    <mergeCell ref="E6:E7"/>
    <mergeCell ref="F6:F7"/>
    <mergeCell ref="J8:J10"/>
    <mergeCell ref="A20:A22"/>
    <mergeCell ref="B20:B22"/>
    <mergeCell ref="F20:F22"/>
    <mergeCell ref="I20:I22"/>
    <mergeCell ref="J20:J22"/>
    <mergeCell ref="M6:M7"/>
    <mergeCell ref="B14:B16"/>
    <mergeCell ref="I14:I16"/>
    <mergeCell ref="J14:J16"/>
    <mergeCell ref="B11:B13"/>
    <mergeCell ref="I11:I13"/>
    <mergeCell ref="J11:J13"/>
    <mergeCell ref="K11:K13"/>
    <mergeCell ref="K14:K16"/>
    <mergeCell ref="G6:G7"/>
    <mergeCell ref="H6:H7"/>
    <mergeCell ref="I6:I7"/>
    <mergeCell ref="J6:J7"/>
    <mergeCell ref="K6:K7"/>
    <mergeCell ref="L6:L7"/>
    <mergeCell ref="L14:L16"/>
    <mergeCell ref="L11:L13"/>
    <mergeCell ref="J17:J19"/>
    <mergeCell ref="A46:A48"/>
    <mergeCell ref="B46:B48"/>
    <mergeCell ref="I46:I48"/>
    <mergeCell ref="J46:J48"/>
    <mergeCell ref="A49:A51"/>
    <mergeCell ref="B49:B51"/>
    <mergeCell ref="I49:I51"/>
    <mergeCell ref="J49:J51"/>
    <mergeCell ref="A40:A42"/>
    <mergeCell ref="B40:B42"/>
    <mergeCell ref="I40:I42"/>
    <mergeCell ref="J40:J42"/>
    <mergeCell ref="A43:A45"/>
    <mergeCell ref="B43:B45"/>
    <mergeCell ref="I43:I45"/>
    <mergeCell ref="J43:J45"/>
    <mergeCell ref="A59:A61"/>
    <mergeCell ref="B59:B61"/>
    <mergeCell ref="I59:I61"/>
    <mergeCell ref="J59:J61"/>
    <mergeCell ref="A62:A64"/>
    <mergeCell ref="B62:B64"/>
    <mergeCell ref="I62:I64"/>
    <mergeCell ref="J62:J64"/>
    <mergeCell ref="A52:A55"/>
    <mergeCell ref="B52:B55"/>
    <mergeCell ref="I52:I55"/>
    <mergeCell ref="J52:J55"/>
    <mergeCell ref="A56:A58"/>
    <mergeCell ref="B56:B58"/>
    <mergeCell ref="I56:I58"/>
    <mergeCell ref="J56:J58"/>
    <mergeCell ref="M8:M10"/>
    <mergeCell ref="M20:M22"/>
    <mergeCell ref="M23:M26"/>
    <mergeCell ref="M27:M28"/>
    <mergeCell ref="L23:L26"/>
    <mergeCell ref="L27:L28"/>
    <mergeCell ref="K34:K35"/>
    <mergeCell ref="K36:K39"/>
    <mergeCell ref="A8:A10"/>
    <mergeCell ref="L8:L10"/>
    <mergeCell ref="L20:L22"/>
    <mergeCell ref="L32:L33"/>
    <mergeCell ref="L34:L35"/>
    <mergeCell ref="L36:L39"/>
    <mergeCell ref="K8:K10"/>
    <mergeCell ref="K20:K22"/>
    <mergeCell ref="K23:K26"/>
    <mergeCell ref="K27:K28"/>
    <mergeCell ref="K32:K33"/>
    <mergeCell ref="J32:J33"/>
    <mergeCell ref="A34:A35"/>
    <mergeCell ref="B34:B35"/>
    <mergeCell ref="I27:I28"/>
    <mergeCell ref="J27:J28"/>
    <mergeCell ref="K17:K19"/>
    <mergeCell ref="L17:L19"/>
    <mergeCell ref="M17:M19"/>
    <mergeCell ref="A11:A13"/>
    <mergeCell ref="A14:A16"/>
    <mergeCell ref="C12:C13"/>
    <mergeCell ref="M32:M33"/>
    <mergeCell ref="M34:M35"/>
    <mergeCell ref="M36:M39"/>
    <mergeCell ref="M14:M16"/>
    <mergeCell ref="M11:M13"/>
    <mergeCell ref="I34:I35"/>
    <mergeCell ref="J34:J35"/>
    <mergeCell ref="A36:A39"/>
    <mergeCell ref="B36:B39"/>
    <mergeCell ref="I36:I39"/>
    <mergeCell ref="J36:J39"/>
    <mergeCell ref="B29:B30"/>
    <mergeCell ref="I29:I30"/>
    <mergeCell ref="A32:A33"/>
    <mergeCell ref="B32:B33"/>
    <mergeCell ref="I32:I33"/>
  </mergeCells>
  <pageMargins left="0" right="0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итоговый 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ozon</dc:creator>
  <cp:lastModifiedBy>ozon</cp:lastModifiedBy>
  <cp:lastPrinted>2021-11-22T10:53:05Z</cp:lastPrinted>
  <dcterms:created xsi:type="dcterms:W3CDTF">2020-11-14T08:43:31Z</dcterms:created>
  <dcterms:modified xsi:type="dcterms:W3CDTF">2021-11-22T10:53:28Z</dcterms:modified>
</cp:coreProperties>
</file>