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48" yWindow="-60" windowWidth="11316" windowHeight="7248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M16" i="1"/>
  <c r="N16" s="1"/>
  <c r="M13"/>
  <c r="N13" s="1"/>
  <c r="M25" l="1"/>
  <c r="N25" s="1"/>
  <c r="M22" l="1"/>
  <c r="N22" s="1"/>
  <c r="M19"/>
  <c r="N19" s="1"/>
  <c r="M10"/>
  <c r="N10" s="1"/>
</calcChain>
</file>

<file path=xl/sharedStrings.xml><?xml version="1.0" encoding="utf-8"?>
<sst xmlns="http://schemas.openxmlformats.org/spreadsheetml/2006/main" count="37" uniqueCount="33">
  <si>
    <t>место</t>
  </si>
  <si>
    <t xml:space="preserve">команды </t>
  </si>
  <si>
    <t>пройденные маршруты (вершина, маршрут)</t>
  </si>
  <si>
    <t>категория сложности</t>
  </si>
  <si>
    <t xml:space="preserve">                                          ЧЕМПИОНАТ РОССИИ ПО АЛЬПИНИЗМУ</t>
  </si>
  <si>
    <t xml:space="preserve">                             КЛАСС ВЫСОТНыЙ 2021года</t>
  </si>
  <si>
    <t>усред-</t>
  </si>
  <si>
    <t>сумма</t>
  </si>
  <si>
    <t>ненная</t>
  </si>
  <si>
    <t>оценка</t>
  </si>
  <si>
    <t>Ярунов А.А.</t>
  </si>
  <si>
    <t>Моисеев А.А.</t>
  </si>
  <si>
    <t xml:space="preserve"> Красноярский и Алтайский край </t>
  </si>
  <si>
    <r>
      <t xml:space="preserve">пик Одессы, 4810,                 </t>
    </r>
    <r>
      <rPr>
        <sz val="14"/>
        <color indexed="8"/>
        <rFont val="Calibri"/>
        <family val="2"/>
        <charset val="204"/>
        <scheme val="minor"/>
      </rPr>
      <t>по Ц. В. Ст                           м-т Одинцова</t>
    </r>
  </si>
  <si>
    <t>6Б</t>
  </si>
  <si>
    <t>Красноярский край</t>
  </si>
  <si>
    <r>
      <t xml:space="preserve">пик Кыркчилта 4507,           </t>
    </r>
    <r>
      <rPr>
        <sz val="14"/>
        <color indexed="8"/>
        <rFont val="Calibri"/>
        <family val="2"/>
        <charset val="204"/>
        <scheme val="minor"/>
      </rPr>
      <t>по л.части СЗ ст.</t>
    </r>
  </si>
  <si>
    <t>6А</t>
  </si>
  <si>
    <t>Новосибирск</t>
  </si>
  <si>
    <r>
      <t xml:space="preserve">Асан, 4230,                            </t>
    </r>
    <r>
      <rPr>
        <sz val="14"/>
        <color theme="1"/>
        <rFont val="Calibri"/>
        <family val="2"/>
        <charset val="204"/>
        <scheme val="minor"/>
      </rPr>
      <t>по л.части В ст.                      м-т Горбенко</t>
    </r>
  </si>
  <si>
    <t>5Б</t>
  </si>
  <si>
    <t>сборная Краснояского и Пермского края</t>
  </si>
  <si>
    <r>
      <t xml:space="preserve">п.Асан4230                            </t>
    </r>
    <r>
      <rPr>
        <sz val="14"/>
        <color theme="1"/>
        <rFont val="Calibri"/>
        <family val="2"/>
        <charset val="204"/>
        <scheme val="minor"/>
      </rPr>
      <t>по Центру СЗ ст.                          м-т Тимофеева.</t>
    </r>
  </si>
  <si>
    <t>республика Хакасия</t>
  </si>
  <si>
    <r>
      <t xml:space="preserve">пик Звездный 2265,              </t>
    </r>
    <r>
      <rPr>
        <sz val="14"/>
        <color theme="1"/>
        <rFont val="Calibri"/>
        <family val="2"/>
        <charset val="204"/>
        <scheme val="minor"/>
      </rPr>
      <t>по З ст. м-т Балезина</t>
    </r>
  </si>
  <si>
    <r>
      <t xml:space="preserve">в.Снежная 3714 </t>
    </r>
    <r>
      <rPr>
        <sz val="14"/>
        <color theme="1"/>
        <rFont val="Calibri"/>
        <family val="2"/>
        <charset val="204"/>
        <scheme val="minor"/>
      </rPr>
      <t>по ледовому кулуару северной ст.</t>
    </r>
  </si>
  <si>
    <t>Дэви М.М.</t>
  </si>
  <si>
    <t>Ерохов И.Ю.</t>
  </si>
  <si>
    <t xml:space="preserve">Чернов С.Ю. </t>
  </si>
  <si>
    <t>Рыжанов О.Н.</t>
  </si>
  <si>
    <t>Гуденко Е.В.</t>
  </si>
  <si>
    <t>Першин В.Н.</t>
  </si>
  <si>
    <t xml:space="preserve">5А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</si>
</sst>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>
      <alignment horizontal="center"/>
    </xf>
    <xf numFmtId="0" fontId="8" fillId="0" borderId="0" xfId="0" applyFont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0" fillId="0" borderId="17" xfId="0" applyFill="1" applyBorder="1"/>
    <xf numFmtId="0" fontId="11" fillId="0" borderId="9" xfId="0" applyFont="1" applyBorder="1"/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/>
    <xf numFmtId="0" fontId="10" fillId="0" borderId="10" xfId="0" applyFont="1" applyBorder="1"/>
    <xf numFmtId="0" fontId="0" fillId="0" borderId="3" xfId="0" applyFill="1" applyBorder="1"/>
    <xf numFmtId="0" fontId="11" fillId="0" borderId="10" xfId="0" applyFont="1" applyBorder="1"/>
    <xf numFmtId="0" fontId="0" fillId="0" borderId="10" xfId="0" applyBorder="1"/>
    <xf numFmtId="0" fontId="10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11" xfId="0" applyFont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0" fontId="12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5" fillId="2" borderId="18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topLeftCell="A7" zoomScale="70" zoomScaleNormal="70" workbookViewId="0">
      <selection activeCell="O30" sqref="O30"/>
    </sheetView>
  </sheetViews>
  <sheetFormatPr defaultRowHeight="18"/>
  <cols>
    <col min="1" max="1" width="7.44140625" customWidth="1"/>
    <col min="2" max="2" width="23.88671875" customWidth="1"/>
    <col min="3" max="3" width="29.6640625" customWidth="1"/>
    <col min="4" max="4" width="13.6640625" style="3" customWidth="1"/>
    <col min="5" max="5" width="15.21875" customWidth="1"/>
    <col min="6" max="7" width="16.77734375" customWidth="1"/>
    <col min="8" max="8" width="17.88671875" bestFit="1" customWidth="1"/>
    <col min="9" max="9" width="17.109375" bestFit="1" customWidth="1"/>
    <col min="10" max="10" width="18.21875" customWidth="1"/>
    <col min="11" max="11" width="14.5546875" bestFit="1" customWidth="1"/>
    <col min="12" max="12" width="16.33203125" bestFit="1" customWidth="1"/>
  </cols>
  <sheetData>
    <row r="1" spans="1:15" ht="15.6">
      <c r="A1" s="91" t="s">
        <v>4</v>
      </c>
      <c r="B1" s="91"/>
      <c r="C1" s="91"/>
      <c r="D1" s="91"/>
    </row>
    <row r="2" spans="1:15" ht="18" customHeight="1">
      <c r="A2" s="91" t="s">
        <v>5</v>
      </c>
      <c r="B2" s="91"/>
      <c r="C2" s="91"/>
      <c r="D2" s="91"/>
    </row>
    <row r="3" spans="1:15" ht="32.4" customHeight="1">
      <c r="A3" s="4"/>
      <c r="B3" s="1"/>
      <c r="C3" s="1"/>
      <c r="D3" s="1"/>
      <c r="M3" s="22">
        <v>6</v>
      </c>
    </row>
    <row r="4" spans="1:15" ht="15" customHeight="1" thickBot="1">
      <c r="A4" s="2"/>
      <c r="B4" s="2"/>
      <c r="C4" s="2"/>
      <c r="D4" s="2"/>
    </row>
    <row r="5" spans="1:15" ht="27" customHeight="1">
      <c r="A5" s="92" t="s">
        <v>0</v>
      </c>
      <c r="B5" s="95" t="s">
        <v>1</v>
      </c>
      <c r="C5" s="98" t="s">
        <v>2</v>
      </c>
      <c r="D5" s="101" t="s">
        <v>3</v>
      </c>
      <c r="E5" s="8"/>
      <c r="F5" s="8"/>
      <c r="G5" s="8"/>
      <c r="H5" s="8"/>
      <c r="I5" s="8"/>
      <c r="J5" s="8"/>
      <c r="K5" s="8"/>
      <c r="L5" s="9"/>
      <c r="M5" s="9"/>
      <c r="N5" s="10" t="s">
        <v>6</v>
      </c>
      <c r="O5" s="11" t="s">
        <v>0</v>
      </c>
    </row>
    <row r="6" spans="1:15" ht="18" customHeight="1">
      <c r="A6" s="93"/>
      <c r="B6" s="96"/>
      <c r="C6" s="99"/>
      <c r="D6" s="102"/>
      <c r="E6" s="12" t="s">
        <v>10</v>
      </c>
      <c r="F6" s="12" t="s">
        <v>26</v>
      </c>
      <c r="G6" s="12" t="s">
        <v>31</v>
      </c>
      <c r="H6" s="12" t="s">
        <v>27</v>
      </c>
      <c r="I6" s="12" t="s">
        <v>28</v>
      </c>
      <c r="J6" s="21" t="s">
        <v>29</v>
      </c>
      <c r="K6" s="13" t="s">
        <v>30</v>
      </c>
      <c r="L6" s="14" t="s">
        <v>11</v>
      </c>
      <c r="M6" s="12" t="s">
        <v>7</v>
      </c>
      <c r="N6" s="15" t="s">
        <v>8</v>
      </c>
      <c r="O6" s="16"/>
    </row>
    <row r="7" spans="1:15" ht="14.4" customHeight="1">
      <c r="A7" s="93"/>
      <c r="B7" s="96"/>
      <c r="C7" s="99"/>
      <c r="D7" s="102"/>
      <c r="E7" s="12"/>
      <c r="F7" s="12"/>
      <c r="G7" s="12"/>
      <c r="H7" s="17"/>
      <c r="I7" s="12"/>
      <c r="J7" s="12"/>
      <c r="K7" s="13"/>
      <c r="L7" s="16"/>
      <c r="M7" s="16"/>
      <c r="N7" s="15" t="s">
        <v>9</v>
      </c>
      <c r="O7" s="16"/>
    </row>
    <row r="8" spans="1:15" ht="21.6" thickBot="1">
      <c r="A8" s="94"/>
      <c r="B8" s="97"/>
      <c r="C8" s="100"/>
      <c r="D8" s="103"/>
      <c r="E8" s="18"/>
      <c r="F8" s="18"/>
      <c r="G8" s="12"/>
      <c r="H8" s="18"/>
      <c r="I8" s="18"/>
      <c r="J8" s="18"/>
      <c r="K8" s="19"/>
      <c r="L8" s="20"/>
      <c r="M8" s="20"/>
      <c r="N8" s="20"/>
      <c r="O8" s="19"/>
    </row>
    <row r="9" spans="1:15" ht="18" customHeight="1">
      <c r="A9" s="64">
        <v>1</v>
      </c>
      <c r="B9" s="104" t="s">
        <v>12</v>
      </c>
      <c r="C9" s="70" t="s">
        <v>13</v>
      </c>
      <c r="D9" s="73" t="s">
        <v>14</v>
      </c>
      <c r="E9" s="27"/>
      <c r="F9" s="28"/>
      <c r="G9" s="31"/>
      <c r="H9" s="54"/>
      <c r="I9" s="28"/>
      <c r="J9" s="27"/>
      <c r="K9" s="28"/>
      <c r="L9" s="33">
        <v>7.2</v>
      </c>
      <c r="M9" s="29"/>
      <c r="N9" s="26"/>
      <c r="O9" s="29"/>
    </row>
    <row r="10" spans="1:15" ht="18" customHeight="1">
      <c r="A10" s="65"/>
      <c r="B10" s="105"/>
      <c r="C10" s="71"/>
      <c r="D10" s="74"/>
      <c r="F10" s="34">
        <v>7</v>
      </c>
      <c r="G10" s="33">
        <v>7.05</v>
      </c>
      <c r="H10" s="55">
        <v>7</v>
      </c>
      <c r="I10" s="34">
        <v>7</v>
      </c>
      <c r="J10" s="33">
        <v>7.2</v>
      </c>
      <c r="K10" s="34">
        <v>7.2</v>
      </c>
      <c r="M10" s="35">
        <f>SUM(E10:L10)</f>
        <v>42.45</v>
      </c>
      <c r="N10" s="36">
        <f>M10/M3</f>
        <v>7.0750000000000002</v>
      </c>
      <c r="O10" s="29">
        <v>1</v>
      </c>
    </row>
    <row r="11" spans="1:15" ht="18" customHeight="1">
      <c r="A11" s="66"/>
      <c r="B11" s="106"/>
      <c r="C11" s="72"/>
      <c r="D11" s="75"/>
      <c r="E11" s="33">
        <v>6.3</v>
      </c>
      <c r="F11" s="38"/>
      <c r="G11" s="57"/>
      <c r="H11" s="56"/>
      <c r="I11" s="38"/>
      <c r="J11" s="37"/>
      <c r="K11" s="38"/>
      <c r="L11" s="37"/>
      <c r="M11" s="39"/>
      <c r="N11" s="40"/>
      <c r="O11" s="30"/>
    </row>
    <row r="12" spans="1:15" ht="18" customHeight="1">
      <c r="A12" s="64">
        <v>4</v>
      </c>
      <c r="B12" s="61" t="s">
        <v>21</v>
      </c>
      <c r="C12" s="76" t="s">
        <v>22</v>
      </c>
      <c r="D12" s="23"/>
      <c r="E12" s="45"/>
      <c r="F12" s="51"/>
      <c r="G12" s="33">
        <v>6</v>
      </c>
      <c r="H12" s="45"/>
      <c r="I12" s="35"/>
      <c r="J12" s="45"/>
      <c r="K12" s="35"/>
      <c r="L12" s="45"/>
      <c r="M12" s="35"/>
      <c r="N12" s="36"/>
      <c r="O12" s="29"/>
    </row>
    <row r="13" spans="1:15" ht="18" customHeight="1">
      <c r="A13" s="65"/>
      <c r="B13" s="62"/>
      <c r="C13" s="77"/>
      <c r="D13" s="24" t="s">
        <v>17</v>
      </c>
      <c r="F13" s="50">
        <v>6</v>
      </c>
      <c r="H13" s="34">
        <v>5.75</v>
      </c>
      <c r="I13" s="33">
        <v>5.65</v>
      </c>
      <c r="J13" s="34">
        <v>5.8</v>
      </c>
      <c r="K13" s="33">
        <v>5.75</v>
      </c>
      <c r="L13" s="34">
        <v>5.8</v>
      </c>
      <c r="M13" s="35">
        <f>SUM(E13:L13)</f>
        <v>34.75</v>
      </c>
      <c r="N13" s="36">
        <f>M13/M3</f>
        <v>5.791666666666667</v>
      </c>
      <c r="O13" s="29">
        <v>2</v>
      </c>
    </row>
    <row r="14" spans="1:15" ht="18" customHeight="1">
      <c r="A14" s="66"/>
      <c r="B14" s="63"/>
      <c r="C14" s="78"/>
      <c r="D14" s="25"/>
      <c r="E14" s="34">
        <v>4.91</v>
      </c>
      <c r="F14" s="51"/>
      <c r="G14" s="35"/>
      <c r="H14" s="45"/>
      <c r="I14" s="35"/>
      <c r="J14" s="45"/>
      <c r="K14" s="35"/>
      <c r="L14" s="45"/>
      <c r="M14" s="35"/>
      <c r="N14" s="36"/>
      <c r="O14" s="29"/>
    </row>
    <row r="15" spans="1:15" ht="14.4" customHeight="1">
      <c r="A15" s="64">
        <v>2</v>
      </c>
      <c r="B15" s="104" t="s">
        <v>15</v>
      </c>
      <c r="C15" s="73" t="s">
        <v>16</v>
      </c>
      <c r="D15" s="58" t="s">
        <v>17</v>
      </c>
      <c r="E15" s="41"/>
      <c r="F15" s="53"/>
      <c r="G15" s="42"/>
      <c r="H15" s="41"/>
      <c r="I15" s="42"/>
      <c r="J15" s="41"/>
      <c r="K15" s="33">
        <v>5.5</v>
      </c>
      <c r="L15" s="41"/>
      <c r="M15" s="42"/>
      <c r="N15" s="43"/>
      <c r="O15" s="31"/>
    </row>
    <row r="16" spans="1:15" ht="14.4" customHeight="1">
      <c r="A16" s="65"/>
      <c r="B16" s="105"/>
      <c r="C16" s="74"/>
      <c r="D16" s="59"/>
      <c r="F16" s="50">
        <v>5.2</v>
      </c>
      <c r="G16" s="33">
        <v>5.5</v>
      </c>
      <c r="H16" s="34">
        <v>5.2</v>
      </c>
      <c r="I16" s="33">
        <v>5.3</v>
      </c>
      <c r="J16" s="34">
        <v>5.4</v>
      </c>
      <c r="L16" s="34">
        <v>5.3</v>
      </c>
      <c r="M16" s="35">
        <f>SUM(E16:L16)</f>
        <v>31.900000000000002</v>
      </c>
      <c r="N16" s="36">
        <f>M16/M3</f>
        <v>5.3166666666666673</v>
      </c>
      <c r="O16" s="29">
        <v>3</v>
      </c>
    </row>
    <row r="17" spans="1:15" ht="14.4" customHeight="1">
      <c r="A17" s="66"/>
      <c r="B17" s="106"/>
      <c r="C17" s="75"/>
      <c r="D17" s="60"/>
      <c r="E17" s="34">
        <v>5</v>
      </c>
      <c r="F17" s="52"/>
      <c r="G17" s="39"/>
      <c r="H17" s="44"/>
      <c r="I17" s="39"/>
      <c r="J17" s="44"/>
      <c r="K17" s="39"/>
      <c r="L17" s="44"/>
      <c r="M17" s="39"/>
      <c r="N17" s="40"/>
      <c r="O17" s="30"/>
    </row>
    <row r="18" spans="1:15" ht="18" customHeight="1">
      <c r="A18" s="64">
        <v>3</v>
      </c>
      <c r="B18" s="61" t="s">
        <v>18</v>
      </c>
      <c r="C18" s="76" t="s">
        <v>19</v>
      </c>
      <c r="D18" s="88" t="s">
        <v>20</v>
      </c>
      <c r="E18" s="46"/>
      <c r="F18" s="46"/>
      <c r="G18" s="47"/>
      <c r="H18" s="48"/>
      <c r="I18" s="47"/>
      <c r="J18" s="34">
        <v>5.15</v>
      </c>
      <c r="K18" s="47"/>
      <c r="L18" s="48"/>
      <c r="M18" s="47"/>
      <c r="N18" s="49"/>
      <c r="O18" s="32"/>
    </row>
    <row r="19" spans="1:15" ht="18" customHeight="1">
      <c r="A19" s="65"/>
      <c r="B19" s="62"/>
      <c r="C19" s="77"/>
      <c r="D19" s="89"/>
      <c r="F19" s="50">
        <v>4.2</v>
      </c>
      <c r="G19" s="33">
        <v>4.7</v>
      </c>
      <c r="H19" s="34">
        <v>4.3</v>
      </c>
      <c r="I19" s="33">
        <v>4.4000000000000004</v>
      </c>
      <c r="K19" s="33">
        <v>4.8</v>
      </c>
      <c r="L19" s="34">
        <v>4.33</v>
      </c>
      <c r="M19" s="35">
        <f>SUM(E19:L19)</f>
        <v>26.730000000000004</v>
      </c>
      <c r="N19" s="36">
        <f>M19/M3</f>
        <v>4.455000000000001</v>
      </c>
      <c r="O19" s="29">
        <v>4</v>
      </c>
    </row>
    <row r="20" spans="1:15" ht="18" customHeight="1">
      <c r="A20" s="65"/>
      <c r="B20" s="63"/>
      <c r="C20" s="78"/>
      <c r="D20" s="90"/>
      <c r="E20" s="50">
        <v>3.9</v>
      </c>
      <c r="F20" s="51"/>
      <c r="G20" s="35"/>
      <c r="H20" s="45"/>
      <c r="I20" s="35"/>
      <c r="J20" s="45"/>
      <c r="K20" s="35"/>
      <c r="L20" s="45"/>
      <c r="M20" s="35"/>
      <c r="N20" s="36"/>
      <c r="O20" s="29"/>
    </row>
    <row r="21" spans="1:15" ht="18" customHeight="1">
      <c r="A21" s="67">
        <v>5</v>
      </c>
      <c r="B21" s="61" t="s">
        <v>23</v>
      </c>
      <c r="C21" s="76" t="s">
        <v>24</v>
      </c>
      <c r="D21" s="88" t="s">
        <v>20</v>
      </c>
      <c r="E21" s="46"/>
      <c r="F21" s="46"/>
      <c r="G21" s="33">
        <v>4.2</v>
      </c>
      <c r="H21" s="48"/>
      <c r="I21" s="47"/>
      <c r="J21" s="48"/>
      <c r="K21" s="47"/>
      <c r="L21" s="48"/>
      <c r="M21" s="47"/>
      <c r="N21" s="49"/>
      <c r="O21" s="32"/>
    </row>
    <row r="22" spans="1:15" ht="18" customHeight="1">
      <c r="A22" s="68"/>
      <c r="B22" s="62"/>
      <c r="C22" s="77"/>
      <c r="D22" s="89"/>
      <c r="F22" s="50">
        <v>3.8</v>
      </c>
      <c r="H22" s="34">
        <v>3.55</v>
      </c>
      <c r="I22" s="33">
        <v>3.8</v>
      </c>
      <c r="J22" s="34">
        <v>3.7</v>
      </c>
      <c r="K22" s="33">
        <v>4.0999999999999996</v>
      </c>
      <c r="L22" s="34">
        <v>3.51</v>
      </c>
      <c r="M22" s="35">
        <f>SUM(E22:L22)</f>
        <v>22.459999999999994</v>
      </c>
      <c r="N22" s="36">
        <f>M22/M3</f>
        <v>3.7433333333333323</v>
      </c>
      <c r="O22" s="29">
        <v>5</v>
      </c>
    </row>
    <row r="23" spans="1:15" ht="18" customHeight="1">
      <c r="A23" s="69"/>
      <c r="B23" s="63"/>
      <c r="C23" s="78"/>
      <c r="D23" s="90"/>
      <c r="E23" s="50">
        <v>3.4</v>
      </c>
      <c r="F23" s="52"/>
      <c r="G23" s="39"/>
      <c r="H23" s="44"/>
      <c r="I23" s="39"/>
      <c r="J23" s="44"/>
      <c r="K23" s="39"/>
      <c r="L23" s="44"/>
      <c r="M23" s="39"/>
      <c r="N23" s="40"/>
      <c r="O23" s="30"/>
    </row>
    <row r="24" spans="1:15">
      <c r="A24" s="79">
        <v>6</v>
      </c>
      <c r="B24" s="7"/>
      <c r="C24" s="82" t="s">
        <v>25</v>
      </c>
      <c r="D24" s="85" t="s">
        <v>32</v>
      </c>
      <c r="E24" s="46"/>
      <c r="F24" s="46"/>
      <c r="G24" s="47"/>
      <c r="H24" s="48"/>
      <c r="I24" s="33">
        <v>2.85</v>
      </c>
      <c r="J24" s="48"/>
      <c r="K24" s="47"/>
      <c r="L24" s="48"/>
      <c r="M24" s="47"/>
      <c r="N24" s="49"/>
      <c r="O24" s="32"/>
    </row>
    <row r="25" spans="1:15">
      <c r="A25" s="80"/>
      <c r="B25" s="5" t="s">
        <v>18</v>
      </c>
      <c r="C25" s="83"/>
      <c r="D25" s="86"/>
      <c r="E25" s="50">
        <v>2.2999999999999998</v>
      </c>
      <c r="G25" s="33">
        <v>2.7</v>
      </c>
      <c r="H25" s="34">
        <v>2.2999999999999998</v>
      </c>
      <c r="J25" s="34">
        <v>2.5499999999999998</v>
      </c>
      <c r="K25" s="33">
        <v>2.7</v>
      </c>
      <c r="L25" s="34">
        <v>2.2999999999999998</v>
      </c>
      <c r="M25" s="35">
        <f>SUM(E25:L25)</f>
        <v>14.850000000000001</v>
      </c>
      <c r="N25" s="36">
        <f>M25/M3</f>
        <v>2.4750000000000001</v>
      </c>
      <c r="O25" s="29">
        <v>6</v>
      </c>
    </row>
    <row r="26" spans="1:15">
      <c r="A26" s="81"/>
      <c r="B26" s="6"/>
      <c r="C26" s="84"/>
      <c r="D26" s="87"/>
      <c r="E26" s="52"/>
      <c r="F26" s="50">
        <v>2.2999999999999998</v>
      </c>
      <c r="G26" s="39"/>
      <c r="H26" s="44"/>
      <c r="I26" s="39"/>
      <c r="J26" s="44"/>
      <c r="K26" s="39"/>
      <c r="L26" s="44"/>
      <c r="M26" s="39"/>
      <c r="N26" s="40"/>
      <c r="O26" s="30"/>
    </row>
  </sheetData>
  <mergeCells count="28">
    <mergeCell ref="B15:B17"/>
    <mergeCell ref="C15:C17"/>
    <mergeCell ref="D15:D17"/>
    <mergeCell ref="A24:A26"/>
    <mergeCell ref="C24:C26"/>
    <mergeCell ref="D24:D26"/>
    <mergeCell ref="D21:D23"/>
    <mergeCell ref="A1:D1"/>
    <mergeCell ref="A2:D2"/>
    <mergeCell ref="A5:A8"/>
    <mergeCell ref="B5:B8"/>
    <mergeCell ref="C5:C8"/>
    <mergeCell ref="D5:D8"/>
    <mergeCell ref="B9:B11"/>
    <mergeCell ref="A9:A11"/>
    <mergeCell ref="B21:B23"/>
    <mergeCell ref="B18:B20"/>
    <mergeCell ref="A21:A23"/>
    <mergeCell ref="C9:C11"/>
    <mergeCell ref="C18:C20"/>
    <mergeCell ref="C21:C23"/>
    <mergeCell ref="A18:A20"/>
    <mergeCell ref="D9:D11"/>
    <mergeCell ref="D18:D20"/>
    <mergeCell ref="A12:A14"/>
    <mergeCell ref="B12:B14"/>
    <mergeCell ref="C12:C14"/>
    <mergeCell ref="A15:A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dcterms:created xsi:type="dcterms:W3CDTF">2021-11-18T07:11:28Z</dcterms:created>
  <dcterms:modified xsi:type="dcterms:W3CDTF">2021-11-20T10:29:47Z</dcterms:modified>
</cp:coreProperties>
</file>