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  <fileRecoveryPr repairLoad="1"/>
</workbook>
</file>

<file path=xl/calcChain.xml><?xml version="1.0" encoding="utf-8"?>
<calcChain xmlns="http://schemas.openxmlformats.org/spreadsheetml/2006/main">
  <c r="H59" i="1"/>
  <c r="J59"/>
  <c r="V59"/>
  <c r="D59"/>
  <c r="I59"/>
  <c r="T59"/>
  <c r="G59"/>
  <c r="U59"/>
  <c r="R59"/>
  <c r="P59"/>
  <c r="E59"/>
  <c r="K59"/>
  <c r="M59"/>
  <c r="O59"/>
  <c r="S59"/>
  <c r="L59"/>
  <c r="N59"/>
  <c r="W59"/>
  <c r="Q59"/>
  <c r="F59"/>
</calcChain>
</file>

<file path=xl/sharedStrings.xml><?xml version="1.0" encoding="utf-8"?>
<sst xmlns="http://schemas.openxmlformats.org/spreadsheetml/2006/main" count="72" uniqueCount="72">
  <si>
    <t>№</t>
  </si>
  <si>
    <t>Название трассы</t>
  </si>
  <si>
    <t>Якорный</t>
  </si>
  <si>
    <t>Майна</t>
  </si>
  <si>
    <t>5-ый угол</t>
  </si>
  <si>
    <t>КМС-овская</t>
  </si>
  <si>
    <t>Зубик</t>
  </si>
  <si>
    <t>Ясельки</t>
  </si>
  <si>
    <t>Просто Игорь</t>
  </si>
  <si>
    <t>Через карниз</t>
  </si>
  <si>
    <t>Эдельвейс</t>
  </si>
  <si>
    <t>Горошик</t>
  </si>
  <si>
    <t>АЕшка</t>
  </si>
  <si>
    <t>Два тренера</t>
  </si>
  <si>
    <t>Мойша</t>
  </si>
  <si>
    <t>Одержимость</t>
  </si>
  <si>
    <t>Кровать</t>
  </si>
  <si>
    <t>А.Матросов</t>
  </si>
  <si>
    <t>Пьяный Гриша</t>
  </si>
  <si>
    <t>Осиное гнездо</t>
  </si>
  <si>
    <t>Слесарка</t>
  </si>
  <si>
    <t>Башня</t>
  </si>
  <si>
    <t>Находка</t>
  </si>
  <si>
    <t>Золотой ключик</t>
  </si>
  <si>
    <t>Морковка</t>
  </si>
  <si>
    <t>Повдолька</t>
  </si>
  <si>
    <t>ГМО</t>
  </si>
  <si>
    <t>Угол</t>
  </si>
  <si>
    <t>Стена Тролля</t>
  </si>
  <si>
    <t>Сундук</t>
  </si>
  <si>
    <t>Рундук</t>
  </si>
  <si>
    <t>Ретро</t>
  </si>
  <si>
    <t>Ананас</t>
  </si>
  <si>
    <t>Скай</t>
  </si>
  <si>
    <t>Мороз и солнце</t>
  </si>
  <si>
    <t>Медвежий угол</t>
  </si>
  <si>
    <t>В суету городов</t>
  </si>
  <si>
    <t>Грей</t>
  </si>
  <si>
    <t>Мазут</t>
  </si>
  <si>
    <t>Рейтинг</t>
  </si>
  <si>
    <t>Прожит.минимум</t>
  </si>
  <si>
    <t>Для друзей</t>
  </si>
  <si>
    <t>Дефолт</t>
  </si>
  <si>
    <t>ПФР</t>
  </si>
  <si>
    <t>Два старпёра</t>
  </si>
  <si>
    <t>Замочек</t>
  </si>
  <si>
    <t>Конгломерат</t>
  </si>
  <si>
    <t>Доломит</t>
  </si>
  <si>
    <t>Рододендрон</t>
  </si>
  <si>
    <t>Мрамолит</t>
  </si>
  <si>
    <t>Агломерат</t>
  </si>
  <si>
    <t>Монолит</t>
  </si>
  <si>
    <t>Абраменко-Ефремов</t>
  </si>
  <si>
    <t>Алексеева - Попова</t>
  </si>
  <si>
    <t>Алиева-Прокопьева</t>
  </si>
  <si>
    <t>Ахпашева-Зарипов</t>
  </si>
  <si>
    <t>Бунин-Шурупов</t>
  </si>
  <si>
    <t>Добрая -Казарян</t>
  </si>
  <si>
    <t>Зверев-Кончаков</t>
  </si>
  <si>
    <t>Кучеков-Петров</t>
  </si>
  <si>
    <t>Латынцев-Шевченко</t>
  </si>
  <si>
    <t>Матвеенко-Теплых</t>
  </si>
  <si>
    <t>Мехов-Прокофьев</t>
  </si>
  <si>
    <t>Неупокоев-Сконин</t>
  </si>
  <si>
    <t>Серюпова - Борисова</t>
  </si>
  <si>
    <t>Мирсанова - Розенкевич</t>
  </si>
  <si>
    <t>Темерев-Хасанов</t>
  </si>
  <si>
    <t>Староверова-Стародубцева</t>
  </si>
  <si>
    <t>Катанаев-Пивоварчик</t>
  </si>
  <si>
    <t>Носикова-Похабова</t>
  </si>
  <si>
    <t>Арсеньев-Осеев</t>
  </si>
  <si>
    <t>Канзычаков-Каримов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</si>
</sst>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sz val="18"/>
      <color theme="1"/>
      <name val="Times New Roman"/>
      <family val="1"/>
      <charset val="204"/>
    </font>
    <font>
      <sz val="22"/>
      <color theme="1"/>
      <name val="Calibri"/>
      <family val="2"/>
      <charset val="204"/>
      <scheme val="minor"/>
    </font>
    <font>
      <sz val="24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Border="1"/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/>
    <xf numFmtId="0" fontId="1" fillId="3" borderId="1" xfId="0" applyFont="1" applyFill="1" applyBorder="1"/>
    <xf numFmtId="0" fontId="2" fillId="3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0" fillId="3" borderId="2" xfId="0" applyFill="1" applyBorder="1"/>
    <xf numFmtId="0" fontId="2" fillId="4" borderId="1" xfId="0" applyFont="1" applyFill="1" applyBorder="1" applyAlignment="1">
      <alignment horizontal="center" vertical="top" wrapText="1"/>
    </xf>
    <xf numFmtId="0" fontId="1" fillId="4" borderId="1" xfId="0" applyFont="1" applyFill="1" applyBorder="1"/>
    <xf numFmtId="0" fontId="2" fillId="4" borderId="1" xfId="0" applyFont="1" applyFill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textRotation="90"/>
    </xf>
    <xf numFmtId="20" fontId="1" fillId="0" borderId="1" xfId="0" applyNumberFormat="1" applyFont="1" applyBorder="1"/>
    <xf numFmtId="20" fontId="1" fillId="0" borderId="4" xfId="0" applyNumberFormat="1" applyFont="1" applyBorder="1"/>
    <xf numFmtId="20" fontId="3" fillId="0" borderId="3" xfId="0" applyNumberFormat="1" applyFont="1" applyBorder="1"/>
    <xf numFmtId="0" fontId="4" fillId="0" borderId="3" xfId="0" applyNumberFormat="1" applyFont="1" applyBorder="1"/>
    <xf numFmtId="20" fontId="1" fillId="4" borderId="1" xfId="0" applyNumberFormat="1" applyFont="1" applyFill="1" applyBorder="1"/>
    <xf numFmtId="20" fontId="1" fillId="5" borderId="1" xfId="0" applyNumberFormat="1" applyFont="1" applyFill="1" applyBorder="1"/>
    <xf numFmtId="0" fontId="1" fillId="6" borderId="1" xfId="0" applyFont="1" applyFill="1" applyBorder="1" applyAlignment="1">
      <alignment horizontal="center" textRotation="90"/>
    </xf>
    <xf numFmtId="0" fontId="0" fillId="0" borderId="0" xfId="0" applyFill="1" applyBorder="1"/>
    <xf numFmtId="0" fontId="1" fillId="0" borderId="0" xfId="0" applyFont="1" applyFill="1" applyBorder="1"/>
    <xf numFmtId="20" fontId="1" fillId="0" borderId="1" xfId="0" applyNumberFormat="1" applyFont="1" applyFill="1" applyBorder="1"/>
    <xf numFmtId="20" fontId="3" fillId="0" borderId="3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70"/>
  <sheetViews>
    <sheetView tabSelected="1" zoomScale="40" zoomScaleNormal="40" workbookViewId="0">
      <selection activeCell="Y2" sqref="Y2"/>
    </sheetView>
  </sheetViews>
  <sheetFormatPr defaultRowHeight="15"/>
  <cols>
    <col min="2" max="2" width="34.28515625" customWidth="1"/>
    <col min="3" max="3" width="18.5703125" customWidth="1"/>
    <col min="4" max="4" width="15.7109375" customWidth="1"/>
    <col min="5" max="5" width="15.42578125" customWidth="1"/>
    <col min="6" max="6" width="13.42578125" bestFit="1" customWidth="1"/>
    <col min="7" max="8" width="13.5703125" customWidth="1"/>
    <col min="9" max="10" width="13.28515625" customWidth="1"/>
    <col min="11" max="11" width="14.28515625" customWidth="1"/>
    <col min="12" max="12" width="14.5703125" customWidth="1"/>
    <col min="13" max="13" width="15" customWidth="1"/>
    <col min="14" max="14" width="17" customWidth="1"/>
    <col min="15" max="15" width="15.42578125" customWidth="1"/>
    <col min="16" max="16" width="12.85546875" customWidth="1"/>
    <col min="17" max="17" width="12" customWidth="1"/>
    <col min="18" max="18" width="11.85546875" customWidth="1"/>
    <col min="19" max="19" width="12" customWidth="1"/>
    <col min="20" max="20" width="12.42578125" customWidth="1"/>
    <col min="21" max="21" width="9.5703125" customWidth="1"/>
    <col min="22" max="22" width="13.85546875" customWidth="1"/>
    <col min="23" max="23" width="12.42578125" customWidth="1"/>
    <col min="31" max="31" width="9.140625" customWidth="1"/>
  </cols>
  <sheetData>
    <row r="1" spans="1:67" ht="261" customHeight="1">
      <c r="A1" s="2"/>
      <c r="B1" s="2"/>
      <c r="C1" s="2"/>
      <c r="D1" s="21" t="s">
        <v>62</v>
      </c>
      <c r="E1" s="21" t="s">
        <v>61</v>
      </c>
      <c r="F1" s="21" t="s">
        <v>52</v>
      </c>
      <c r="G1" s="21" t="s">
        <v>66</v>
      </c>
      <c r="H1" s="21" t="s">
        <v>71</v>
      </c>
      <c r="I1" s="21" t="s">
        <v>68</v>
      </c>
      <c r="J1" s="21" t="s">
        <v>70</v>
      </c>
      <c r="K1" s="21" t="s">
        <v>60</v>
      </c>
      <c r="L1" s="21" t="s">
        <v>56</v>
      </c>
      <c r="M1" s="21" t="s">
        <v>59</v>
      </c>
      <c r="N1" s="21" t="s">
        <v>55</v>
      </c>
      <c r="O1" s="21" t="s">
        <v>58</v>
      </c>
      <c r="P1" s="21" t="s">
        <v>63</v>
      </c>
      <c r="Q1" s="28" t="s">
        <v>53</v>
      </c>
      <c r="R1" s="28" t="s">
        <v>64</v>
      </c>
      <c r="S1" s="28" t="s">
        <v>57</v>
      </c>
      <c r="T1" s="28" t="s">
        <v>67</v>
      </c>
      <c r="U1" s="28" t="s">
        <v>65</v>
      </c>
      <c r="V1" s="28" t="s">
        <v>69</v>
      </c>
      <c r="W1" s="28" t="s">
        <v>54</v>
      </c>
      <c r="AI1" s="29"/>
      <c r="AJ1" s="29"/>
      <c r="AK1" s="29"/>
      <c r="AL1" s="29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</row>
    <row r="2" spans="1:67" ht="23.25">
      <c r="A2" s="4" t="s">
        <v>0</v>
      </c>
      <c r="B2" s="5" t="s">
        <v>1</v>
      </c>
      <c r="C2" s="5" t="s">
        <v>39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AI2" s="29"/>
      <c r="AJ2" s="29"/>
      <c r="AK2" s="29"/>
      <c r="AL2" s="29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</row>
    <row r="3" spans="1:67" ht="23.25">
      <c r="A3" s="8"/>
      <c r="B3" s="9"/>
      <c r="C3" s="9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AI3" s="29"/>
      <c r="AJ3" s="29"/>
      <c r="AK3" s="29"/>
      <c r="AL3" s="29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</row>
    <row r="4" spans="1:67" ht="23.25">
      <c r="A4" s="4">
        <v>1</v>
      </c>
      <c r="B4" s="13" t="s">
        <v>2</v>
      </c>
      <c r="C4" s="6">
        <v>5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AI4" s="29"/>
      <c r="AJ4" s="29"/>
      <c r="AK4" s="29"/>
      <c r="AL4" s="29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</row>
    <row r="5" spans="1:67" ht="23.25" hidden="1">
      <c r="A5" s="4"/>
      <c r="B5" s="13"/>
      <c r="C5" s="6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AI5" s="29"/>
      <c r="AJ5" s="29"/>
      <c r="AK5" s="29"/>
      <c r="AL5" s="29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</row>
    <row r="6" spans="1:67" ht="23.25">
      <c r="A6" s="4">
        <v>2</v>
      </c>
      <c r="B6" s="13" t="s">
        <v>3</v>
      </c>
      <c r="C6" s="6">
        <v>10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22">
        <v>1.8055555555555557E-2</v>
      </c>
      <c r="Q6" s="22">
        <v>2.7083333333333334E-2</v>
      </c>
      <c r="R6" s="3"/>
      <c r="S6" s="3"/>
      <c r="T6" s="22">
        <v>2.7083333333333334E-2</v>
      </c>
      <c r="U6" s="3"/>
      <c r="V6" s="3"/>
      <c r="W6" s="3"/>
      <c r="AI6" s="29"/>
      <c r="AJ6" s="29"/>
      <c r="AK6" s="29"/>
      <c r="AL6" s="29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</row>
    <row r="7" spans="1:67" ht="23.25">
      <c r="A7" s="4">
        <v>3</v>
      </c>
      <c r="B7" s="13" t="s">
        <v>4</v>
      </c>
      <c r="C7" s="6">
        <v>15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22">
        <v>3.4027777777777775E-2</v>
      </c>
      <c r="T7" s="22">
        <v>1.9444444444444445E-2</v>
      </c>
      <c r="U7" s="3"/>
      <c r="V7" s="3"/>
      <c r="W7" s="3"/>
      <c r="AI7" s="29"/>
      <c r="AJ7" s="29"/>
      <c r="AK7" s="29"/>
      <c r="AL7" s="29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</row>
    <row r="8" spans="1:67" ht="23.25">
      <c r="A8" s="4">
        <v>4</v>
      </c>
      <c r="B8" s="15" t="s">
        <v>5</v>
      </c>
      <c r="C8" s="6">
        <v>12</v>
      </c>
      <c r="D8" s="3"/>
      <c r="E8" s="3"/>
      <c r="F8" s="3"/>
      <c r="G8" s="3"/>
      <c r="H8" s="3"/>
      <c r="I8" s="22">
        <v>8.3333333333333332E-3</v>
      </c>
      <c r="J8" s="22"/>
      <c r="K8" s="3"/>
      <c r="L8" s="3"/>
      <c r="M8" s="3"/>
      <c r="N8" s="3"/>
      <c r="O8" s="3"/>
      <c r="P8" s="3"/>
      <c r="Q8" s="22">
        <v>2.2916666666666669E-2</v>
      </c>
      <c r="R8" s="3"/>
      <c r="S8" s="3"/>
      <c r="T8" s="3"/>
      <c r="U8" s="22">
        <v>2.9166666666666664E-2</v>
      </c>
      <c r="V8" s="31">
        <v>4.3055555555555562E-2</v>
      </c>
      <c r="W8" s="3"/>
      <c r="AI8" s="29"/>
      <c r="AJ8" s="29"/>
      <c r="AK8" s="29"/>
      <c r="AL8" s="29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</row>
    <row r="9" spans="1:67" ht="23.25">
      <c r="A9" s="4">
        <v>5</v>
      </c>
      <c r="B9" s="13" t="s">
        <v>6</v>
      </c>
      <c r="C9" s="6">
        <v>17</v>
      </c>
      <c r="D9" s="3"/>
      <c r="E9" s="3"/>
      <c r="F9" s="3"/>
      <c r="G9" s="3"/>
      <c r="H9" s="3"/>
      <c r="I9" s="3"/>
      <c r="J9" s="3"/>
      <c r="K9" s="3"/>
      <c r="L9" s="3"/>
      <c r="M9" s="3"/>
      <c r="N9" s="22">
        <v>9.7222222222222224E-3</v>
      </c>
      <c r="O9" s="3"/>
      <c r="P9" s="3"/>
      <c r="Q9" s="3"/>
      <c r="R9" s="3"/>
      <c r="S9" s="3"/>
      <c r="T9" s="22">
        <v>6.9444444444444434E-2</v>
      </c>
      <c r="U9" s="22">
        <v>6.5972222222222224E-2</v>
      </c>
      <c r="V9" s="3"/>
      <c r="W9" s="22">
        <v>9.3055555555555558E-2</v>
      </c>
      <c r="AI9" s="29"/>
      <c r="AJ9" s="29"/>
      <c r="AK9" s="29"/>
      <c r="AL9" s="29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</row>
    <row r="10" spans="1:67" ht="23.25">
      <c r="A10" s="4">
        <v>6</v>
      </c>
      <c r="B10" s="13" t="s">
        <v>7</v>
      </c>
      <c r="C10" s="6">
        <v>17</v>
      </c>
      <c r="D10" s="3"/>
      <c r="E10" s="3"/>
      <c r="F10" s="3"/>
      <c r="G10" s="22">
        <v>2.0833333333333332E-2</v>
      </c>
      <c r="H10" s="22"/>
      <c r="I10" s="22">
        <v>1.3888888888888888E-2</v>
      </c>
      <c r="J10" s="22"/>
      <c r="K10" s="3"/>
      <c r="L10" s="3"/>
      <c r="M10" s="3"/>
      <c r="N10" s="3"/>
      <c r="O10" s="3"/>
      <c r="P10" s="22">
        <v>2.9861111111111113E-2</v>
      </c>
      <c r="Q10" s="3"/>
      <c r="R10" s="3"/>
      <c r="S10" s="3"/>
      <c r="T10" s="3"/>
      <c r="U10" s="22">
        <v>4.2361111111111106E-2</v>
      </c>
      <c r="V10" s="3"/>
      <c r="W10" s="3"/>
      <c r="AI10" s="29"/>
      <c r="AJ10" s="29"/>
      <c r="AK10" s="29"/>
      <c r="AL10" s="29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</row>
    <row r="11" spans="1:67" ht="23.25">
      <c r="A11" s="4">
        <v>7</v>
      </c>
      <c r="B11" s="13" t="s">
        <v>8</v>
      </c>
      <c r="C11" s="6">
        <v>16</v>
      </c>
      <c r="D11" s="3"/>
      <c r="E11" s="3"/>
      <c r="F11" s="3"/>
      <c r="G11" s="22">
        <v>1.1111111111111112E-2</v>
      </c>
      <c r="H11" s="22"/>
      <c r="I11" s="22">
        <v>1.5277777777777777E-2</v>
      </c>
      <c r="J11" s="22"/>
      <c r="K11" s="3"/>
      <c r="L11" s="3"/>
      <c r="M11" s="3"/>
      <c r="N11" s="3"/>
      <c r="O11" s="3"/>
      <c r="P11" s="22">
        <v>4.2361111111111106E-2</v>
      </c>
      <c r="Q11" s="22">
        <v>1.5972222222222224E-2</v>
      </c>
      <c r="R11" s="3"/>
      <c r="S11" s="3"/>
      <c r="T11" s="3"/>
      <c r="U11" s="22">
        <v>4.6527777777777779E-2</v>
      </c>
      <c r="V11" s="22">
        <v>0.14027777777777778</v>
      </c>
      <c r="W11" s="3"/>
      <c r="AI11" s="29"/>
      <c r="AJ11" s="29"/>
      <c r="AK11" s="29"/>
      <c r="AL11" s="29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</row>
    <row r="12" spans="1:67" ht="23.25">
      <c r="A12" s="4">
        <v>8</v>
      </c>
      <c r="B12" s="13" t="s">
        <v>9</v>
      </c>
      <c r="C12" s="6">
        <v>18</v>
      </c>
      <c r="D12" s="3"/>
      <c r="E12" s="3"/>
      <c r="F12" s="3"/>
      <c r="G12" s="22">
        <v>1.1805555555555555E-2</v>
      </c>
      <c r="H12" s="22"/>
      <c r="I12" s="22">
        <v>2.6388888888888889E-2</v>
      </c>
      <c r="J12" s="22">
        <v>4.027777777777778E-2</v>
      </c>
      <c r="K12" s="3"/>
      <c r="L12" s="3"/>
      <c r="M12" s="3"/>
      <c r="N12" s="3"/>
      <c r="O12" s="3"/>
      <c r="P12" s="3"/>
      <c r="Q12" s="22">
        <v>2.0833333333333332E-2</v>
      </c>
      <c r="R12" s="3"/>
      <c r="S12" s="22">
        <v>5.6944444444444443E-2</v>
      </c>
      <c r="T12" s="3"/>
      <c r="U12" s="3"/>
      <c r="V12" s="3"/>
      <c r="W12" s="3"/>
      <c r="AI12" s="29"/>
      <c r="AJ12" s="29"/>
      <c r="AK12" s="29"/>
      <c r="AL12" s="29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</row>
    <row r="13" spans="1:67" ht="23.25">
      <c r="A13" s="4">
        <v>9</v>
      </c>
      <c r="B13" s="13" t="s">
        <v>10</v>
      </c>
      <c r="C13" s="6">
        <v>17</v>
      </c>
      <c r="D13" s="3"/>
      <c r="E13" s="3"/>
      <c r="F13" s="3"/>
      <c r="G13" s="22">
        <v>1.4583333333333332E-2</v>
      </c>
      <c r="H13" s="22"/>
      <c r="I13" s="22">
        <v>1.7361111111111112E-2</v>
      </c>
      <c r="J13" s="22"/>
      <c r="K13" s="3"/>
      <c r="L13" s="3"/>
      <c r="M13" s="3"/>
      <c r="N13" s="3"/>
      <c r="O13" s="3"/>
      <c r="P13" s="22">
        <v>2.2916666666666669E-2</v>
      </c>
      <c r="Q13" s="3"/>
      <c r="R13" s="3"/>
      <c r="S13" s="3"/>
      <c r="T13" s="3"/>
      <c r="U13" s="22">
        <v>0.1451388888888889</v>
      </c>
      <c r="V13" s="22">
        <v>5.2777777777777778E-2</v>
      </c>
      <c r="W13" s="3"/>
      <c r="AI13" s="29"/>
      <c r="AJ13" s="29"/>
      <c r="AK13" s="29"/>
      <c r="AL13" s="29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</row>
    <row r="14" spans="1:67" ht="23.25">
      <c r="A14" s="4">
        <v>10</v>
      </c>
      <c r="B14" s="13" t="s">
        <v>11</v>
      </c>
      <c r="C14" s="6">
        <v>17</v>
      </c>
      <c r="D14" s="3"/>
      <c r="E14" s="3"/>
      <c r="F14" s="3"/>
      <c r="G14" s="22">
        <v>2.013888888888889E-2</v>
      </c>
      <c r="H14" s="22"/>
      <c r="I14" s="3"/>
      <c r="J14" s="3"/>
      <c r="K14" s="3"/>
      <c r="L14" s="3"/>
      <c r="M14" s="3"/>
      <c r="N14" s="3"/>
      <c r="O14" s="3"/>
      <c r="P14" s="22">
        <v>4.9999999999999996E-2</v>
      </c>
      <c r="Q14" s="3"/>
      <c r="R14" s="3"/>
      <c r="S14" s="22">
        <v>7.5694444444444439E-2</v>
      </c>
      <c r="T14" s="3"/>
      <c r="U14" s="3"/>
      <c r="V14" s="3"/>
      <c r="W14" s="3"/>
      <c r="AI14" s="29"/>
      <c r="AJ14" s="29"/>
      <c r="AK14" s="29"/>
      <c r="AL14" s="29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</row>
    <row r="15" spans="1:67" ht="23.25">
      <c r="A15" s="8"/>
      <c r="B15" s="11"/>
      <c r="C15" s="11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AI15" s="29"/>
      <c r="AJ15" s="29"/>
      <c r="AK15" s="29"/>
      <c r="AL15" s="29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</row>
    <row r="16" spans="1:67" ht="23.25">
      <c r="A16" s="4">
        <v>11</v>
      </c>
      <c r="B16" s="15" t="s">
        <v>40</v>
      </c>
      <c r="C16" s="6">
        <v>15</v>
      </c>
      <c r="D16" s="3"/>
      <c r="E16" s="22">
        <v>6.2499999999999995E-3</v>
      </c>
      <c r="F16" s="3"/>
      <c r="G16" s="3"/>
      <c r="H16" s="3"/>
      <c r="I16" s="3"/>
      <c r="J16" s="3"/>
      <c r="K16" s="22"/>
      <c r="L16" s="3"/>
      <c r="M16" s="3"/>
      <c r="N16" s="3"/>
      <c r="O16" s="22">
        <v>1.1111111111111112E-2</v>
      </c>
      <c r="P16" s="3"/>
      <c r="Q16" s="3"/>
      <c r="R16" s="3"/>
      <c r="S16" s="3"/>
      <c r="T16" s="3"/>
      <c r="U16" s="3"/>
      <c r="V16" s="3"/>
      <c r="W16" s="3"/>
      <c r="AI16" s="29"/>
      <c r="AJ16" s="29"/>
      <c r="AK16" s="29"/>
      <c r="AL16" s="29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</row>
    <row r="17" spans="1:66" ht="23.25">
      <c r="A17" s="4">
        <v>12</v>
      </c>
      <c r="B17" s="13" t="s">
        <v>41</v>
      </c>
      <c r="C17" s="6">
        <v>18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22">
        <v>1.8055555555555557E-2</v>
      </c>
      <c r="P17" s="3"/>
      <c r="Q17" s="3"/>
      <c r="R17" s="3"/>
      <c r="S17" s="3"/>
      <c r="T17" s="3"/>
      <c r="U17" s="3"/>
      <c r="V17" s="3"/>
      <c r="W17" s="3"/>
      <c r="AI17" s="29"/>
      <c r="AJ17" s="29"/>
      <c r="AK17" s="29"/>
      <c r="AL17" s="29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</row>
    <row r="18" spans="1:66" ht="23.25">
      <c r="A18" s="4">
        <v>13</v>
      </c>
      <c r="B18" s="13" t="s">
        <v>42</v>
      </c>
      <c r="C18" s="6">
        <v>24</v>
      </c>
      <c r="D18" s="3"/>
      <c r="E18" s="3"/>
      <c r="F18" s="3"/>
      <c r="G18" s="27">
        <v>1.0416666666666666E-2</v>
      </c>
      <c r="H18" s="31"/>
      <c r="I18" s="3"/>
      <c r="J18" s="3"/>
      <c r="K18" s="3"/>
      <c r="L18" s="3"/>
      <c r="M18" s="3"/>
      <c r="N18" s="3"/>
      <c r="O18" s="22">
        <v>4.9999999999999996E-2</v>
      </c>
      <c r="P18" s="3"/>
      <c r="Q18" s="3"/>
      <c r="R18" s="3"/>
      <c r="S18" s="3"/>
      <c r="T18" s="3"/>
      <c r="U18" s="3"/>
      <c r="V18" s="3"/>
      <c r="W18" s="22">
        <v>0.19999999999999998</v>
      </c>
      <c r="AI18" s="29"/>
      <c r="AJ18" s="29"/>
      <c r="AK18" s="29"/>
      <c r="AL18" s="29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</row>
    <row r="19" spans="1:66" ht="23.25">
      <c r="A19" s="4">
        <v>14</v>
      </c>
      <c r="B19" s="12" t="s">
        <v>43</v>
      </c>
      <c r="C19" s="7">
        <v>42</v>
      </c>
      <c r="D19" s="3"/>
      <c r="E19" s="3"/>
      <c r="F19" s="3"/>
      <c r="G19" s="3"/>
      <c r="H19" s="3"/>
      <c r="I19" s="3"/>
      <c r="J19" s="3"/>
      <c r="K19" s="3"/>
      <c r="L19" s="3"/>
      <c r="M19" s="22">
        <v>7.1527777777777787E-2</v>
      </c>
      <c r="N19" s="3"/>
      <c r="O19" s="22">
        <v>6.3888888888888884E-2</v>
      </c>
      <c r="P19" s="3"/>
      <c r="Q19" s="3"/>
      <c r="R19" s="3"/>
      <c r="S19" s="3"/>
      <c r="T19" s="3"/>
      <c r="U19" s="3"/>
      <c r="V19" s="3"/>
      <c r="W19" s="3"/>
      <c r="AI19" s="29"/>
      <c r="AJ19" s="29"/>
      <c r="AK19" s="29"/>
      <c r="AL19" s="29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</row>
    <row r="20" spans="1:66" ht="23.25">
      <c r="A20" s="4">
        <v>15</v>
      </c>
      <c r="B20" s="14" t="s">
        <v>44</v>
      </c>
      <c r="C20" s="7">
        <v>21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22">
        <v>9.7916666666666666E-2</v>
      </c>
      <c r="Q20" s="3"/>
      <c r="R20" s="3"/>
      <c r="S20" s="3"/>
      <c r="T20" s="3"/>
      <c r="U20" s="3"/>
      <c r="V20" s="3"/>
      <c r="W20" s="3"/>
      <c r="AI20" s="29"/>
      <c r="AJ20" s="29"/>
      <c r="AK20" s="29"/>
      <c r="AL20" s="29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</row>
    <row r="21" spans="1:66" ht="23.25">
      <c r="A21" s="4">
        <v>16</v>
      </c>
      <c r="B21" s="13" t="s">
        <v>12</v>
      </c>
      <c r="C21" s="6">
        <v>35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22">
        <v>9.7222222222222224E-2</v>
      </c>
      <c r="P21" s="3"/>
      <c r="Q21" s="3"/>
      <c r="R21" s="3"/>
      <c r="S21" s="3"/>
      <c r="T21" s="3"/>
      <c r="U21" s="3"/>
      <c r="V21" s="3"/>
      <c r="W21" s="3"/>
      <c r="AI21" s="29"/>
      <c r="AJ21" s="29"/>
      <c r="AK21" s="29"/>
      <c r="AL21" s="29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</row>
    <row r="22" spans="1:66" ht="23.25">
      <c r="A22" s="4">
        <v>17</v>
      </c>
      <c r="B22" s="13" t="s">
        <v>13</v>
      </c>
      <c r="C22" s="6">
        <v>47</v>
      </c>
      <c r="D22" s="3"/>
      <c r="E22" s="3"/>
      <c r="F22" s="3"/>
      <c r="G22" s="3"/>
      <c r="H22" s="3"/>
      <c r="I22" s="3"/>
      <c r="J22" s="3"/>
      <c r="K22" s="3"/>
      <c r="L22" s="3"/>
      <c r="M22" s="22">
        <v>8.5416666666666655E-2</v>
      </c>
      <c r="N22" s="3"/>
      <c r="O22" s="3"/>
      <c r="P22" s="3"/>
      <c r="Q22" s="3"/>
      <c r="R22" s="3"/>
      <c r="S22" s="3"/>
      <c r="T22" s="3"/>
      <c r="U22" s="3"/>
      <c r="V22" s="3"/>
      <c r="W22" s="3"/>
      <c r="AI22" s="29"/>
      <c r="AJ22" s="29"/>
      <c r="AK22" s="29"/>
      <c r="AL22" s="29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</row>
    <row r="23" spans="1:66" ht="23.25">
      <c r="A23" s="8"/>
      <c r="B23" s="11"/>
      <c r="C23" s="11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AI23" s="29"/>
      <c r="AJ23" s="29"/>
      <c r="AK23" s="29"/>
      <c r="AL23" s="29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</row>
    <row r="24" spans="1:66" ht="23.25">
      <c r="A24" s="4">
        <v>18</v>
      </c>
      <c r="B24" s="13" t="s">
        <v>14</v>
      </c>
      <c r="C24" s="6">
        <v>43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22">
        <v>0.10347222222222223</v>
      </c>
      <c r="T24" s="3"/>
      <c r="U24" s="3"/>
      <c r="V24" s="3"/>
      <c r="W24" s="3"/>
      <c r="AI24" s="29"/>
      <c r="AJ24" s="29"/>
      <c r="AK24" s="29"/>
      <c r="AL24" s="29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</row>
    <row r="25" spans="1:66" ht="23.25">
      <c r="A25" s="4">
        <v>19</v>
      </c>
      <c r="B25" s="12" t="s">
        <v>15</v>
      </c>
      <c r="C25" s="7">
        <v>45</v>
      </c>
      <c r="D25" s="3"/>
      <c r="E25" s="3"/>
      <c r="F25" s="3"/>
      <c r="G25" s="3"/>
      <c r="H25" s="3"/>
      <c r="I25" s="3"/>
      <c r="J25" s="3"/>
      <c r="K25" s="3"/>
      <c r="L25" s="3"/>
      <c r="M25" s="22">
        <v>4.1666666666666664E-2</v>
      </c>
      <c r="N25" s="3"/>
      <c r="O25" s="3"/>
      <c r="P25" s="3"/>
      <c r="Q25" s="3"/>
      <c r="R25" s="3"/>
      <c r="S25" s="3"/>
      <c r="T25" s="22">
        <v>0.19305555555555554</v>
      </c>
      <c r="U25" s="3"/>
      <c r="V25" s="3"/>
      <c r="W25" s="3"/>
      <c r="AI25" s="29"/>
      <c r="AJ25" s="29"/>
      <c r="AK25" s="29"/>
      <c r="AL25" s="29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</row>
    <row r="26" spans="1:66" ht="23.25">
      <c r="A26" s="4">
        <v>20</v>
      </c>
      <c r="B26" s="12" t="s">
        <v>16</v>
      </c>
      <c r="C26" s="7">
        <v>66</v>
      </c>
      <c r="D26" s="22">
        <v>4.7916666666666663E-2</v>
      </c>
      <c r="E26" s="3"/>
      <c r="F26" s="3"/>
      <c r="G26" s="3"/>
      <c r="H26" s="3"/>
      <c r="I26" s="3"/>
      <c r="J26" s="3"/>
      <c r="K26" s="3"/>
      <c r="L26" s="3"/>
      <c r="M26" s="3"/>
      <c r="N26" s="22">
        <v>9.5138888888888884E-2</v>
      </c>
      <c r="O26" s="3"/>
      <c r="P26" s="3"/>
      <c r="Q26" s="3"/>
      <c r="R26" s="3"/>
      <c r="S26" s="3"/>
      <c r="T26" s="3"/>
      <c r="U26" s="3"/>
      <c r="V26" s="3"/>
      <c r="W26" s="3"/>
      <c r="AI26" s="29"/>
      <c r="AJ26" s="29"/>
      <c r="AK26" s="29"/>
      <c r="AL26" s="29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</row>
    <row r="27" spans="1:66" ht="23.25">
      <c r="A27" s="4">
        <v>21</v>
      </c>
      <c r="B27" s="14" t="s">
        <v>17</v>
      </c>
      <c r="C27" s="7">
        <v>40</v>
      </c>
      <c r="D27" s="3"/>
      <c r="E27" s="3"/>
      <c r="F27" s="3"/>
      <c r="G27" s="22">
        <v>1.8749999999999999E-2</v>
      </c>
      <c r="H27" s="22"/>
      <c r="I27" s="3"/>
      <c r="J27" s="3"/>
      <c r="K27" s="3"/>
      <c r="L27" s="3"/>
      <c r="M27" s="22">
        <v>3.1944444444444449E-2</v>
      </c>
      <c r="N27" s="3"/>
      <c r="O27" s="3"/>
      <c r="P27" s="3"/>
      <c r="Q27" s="3"/>
      <c r="R27" s="3"/>
      <c r="S27" s="3"/>
      <c r="T27" s="3"/>
      <c r="U27" s="3"/>
      <c r="V27" s="3"/>
      <c r="W27" s="3"/>
      <c r="AI27" s="29"/>
      <c r="AJ27" s="29"/>
      <c r="AK27" s="29"/>
      <c r="AL27" s="29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</row>
    <row r="28" spans="1:66" ht="23.25">
      <c r="A28" s="4">
        <v>22</v>
      </c>
      <c r="B28" s="14" t="s">
        <v>18</v>
      </c>
      <c r="C28" s="7">
        <v>30</v>
      </c>
      <c r="D28" s="3"/>
      <c r="E28" s="3"/>
      <c r="F28" s="3"/>
      <c r="G28" s="22">
        <v>1.8749999999999999E-2</v>
      </c>
      <c r="H28" s="22"/>
      <c r="I28" s="3"/>
      <c r="J28" s="22">
        <v>1.1805555555555555E-2</v>
      </c>
      <c r="K28" s="3"/>
      <c r="L28" s="3"/>
      <c r="M28" s="3"/>
      <c r="N28" s="3"/>
      <c r="O28" s="22">
        <v>3.1944444444444449E-2</v>
      </c>
      <c r="P28" s="22">
        <v>5.6250000000000001E-2</v>
      </c>
      <c r="Q28" s="3"/>
      <c r="R28" s="3"/>
      <c r="S28" s="3"/>
      <c r="T28" s="3"/>
      <c r="U28" s="3"/>
      <c r="V28" s="3"/>
      <c r="W28" s="3"/>
      <c r="AI28" s="29"/>
      <c r="AJ28" s="29"/>
      <c r="AK28" s="29"/>
      <c r="AL28" s="29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</row>
    <row r="29" spans="1:66" ht="23.25">
      <c r="A29" s="4">
        <v>23</v>
      </c>
      <c r="B29" s="14" t="s">
        <v>19</v>
      </c>
      <c r="C29" s="7">
        <v>36</v>
      </c>
      <c r="D29" s="3"/>
      <c r="E29" s="3"/>
      <c r="F29" s="3"/>
      <c r="G29" s="22">
        <v>2.361111111111111E-2</v>
      </c>
      <c r="H29" s="27">
        <v>2.7083333333333334E-2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AI29" s="29"/>
      <c r="AJ29" s="29"/>
      <c r="AK29" s="29"/>
      <c r="AL29" s="29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</row>
    <row r="30" spans="1:66" ht="23.25">
      <c r="A30" s="4">
        <v>24</v>
      </c>
      <c r="B30" s="12" t="s">
        <v>20</v>
      </c>
      <c r="C30" s="7">
        <v>50</v>
      </c>
      <c r="D30" s="3"/>
      <c r="E30" s="22">
        <v>1.9444444444444445E-2</v>
      </c>
      <c r="F30" s="3"/>
      <c r="G30" s="22">
        <v>2.1527777777777781E-2</v>
      </c>
      <c r="H30" s="22"/>
      <c r="I30" s="3"/>
      <c r="J30" s="3"/>
      <c r="K30" s="22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AI30" s="29"/>
      <c r="AJ30" s="29"/>
      <c r="AK30" s="29"/>
      <c r="AL30" s="29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</row>
    <row r="31" spans="1:66" ht="23.25">
      <c r="A31" s="4">
        <v>25</v>
      </c>
      <c r="B31" s="12" t="s">
        <v>21</v>
      </c>
      <c r="C31" s="7">
        <v>35</v>
      </c>
      <c r="D31" s="3"/>
      <c r="E31" s="3"/>
      <c r="F31" s="3"/>
      <c r="G31" s="22">
        <v>2.7083333333333334E-2</v>
      </c>
      <c r="H31" s="22"/>
      <c r="I31" s="3"/>
      <c r="J31" s="3"/>
      <c r="K31" s="3"/>
      <c r="L31" s="3"/>
      <c r="M31" s="3"/>
      <c r="N31" s="3"/>
      <c r="O31" s="22">
        <v>4.5833333333333337E-2</v>
      </c>
      <c r="P31" s="3"/>
      <c r="Q31" s="3"/>
      <c r="R31" s="3"/>
      <c r="S31" s="3"/>
      <c r="T31" s="3"/>
      <c r="U31" s="3"/>
      <c r="V31" s="3"/>
      <c r="W31" s="3"/>
      <c r="AI31" s="29"/>
      <c r="AJ31" s="29"/>
      <c r="AK31" s="29"/>
      <c r="AL31" s="29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</row>
    <row r="32" spans="1:66" ht="23.25">
      <c r="A32" s="4">
        <v>26</v>
      </c>
      <c r="B32" s="12" t="s">
        <v>22</v>
      </c>
      <c r="C32" s="7">
        <v>47</v>
      </c>
      <c r="D32" s="3"/>
      <c r="E32" s="3"/>
      <c r="F32" s="3"/>
      <c r="G32" s="3"/>
      <c r="H32" s="3"/>
      <c r="I32" s="3"/>
      <c r="J32" s="3"/>
      <c r="K32" s="3"/>
      <c r="L32" s="3"/>
      <c r="M32" s="22">
        <v>7.9166666666666663E-2</v>
      </c>
      <c r="N32" s="3"/>
      <c r="O32" s="3"/>
      <c r="P32" s="3"/>
      <c r="Q32" s="3"/>
      <c r="R32" s="3"/>
      <c r="S32" s="3"/>
      <c r="T32" s="3"/>
      <c r="U32" s="3"/>
      <c r="V32" s="3"/>
      <c r="W32" s="3"/>
      <c r="AI32" s="29"/>
      <c r="AJ32" s="29"/>
      <c r="AK32" s="29"/>
      <c r="AL32" s="29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</row>
    <row r="33" spans="1:66" ht="23.25">
      <c r="A33" s="16"/>
      <c r="B33" s="8"/>
      <c r="C33" s="11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AI33" s="29"/>
      <c r="AJ33" s="29"/>
      <c r="AK33" s="29"/>
      <c r="AL33" s="29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</row>
    <row r="34" spans="1:66" ht="23.25">
      <c r="A34" s="4">
        <v>27</v>
      </c>
      <c r="B34" s="19" t="s">
        <v>45</v>
      </c>
      <c r="C34" s="17">
        <v>78</v>
      </c>
      <c r="D34" s="26">
        <v>4.2361111111111106E-2</v>
      </c>
      <c r="E34" s="18"/>
      <c r="F34" s="22">
        <v>4.1666666666666664E-2</v>
      </c>
      <c r="G34" s="18"/>
      <c r="H34" s="26">
        <v>8.819444444444445E-2</v>
      </c>
      <c r="I34" s="18"/>
      <c r="J34" s="18"/>
      <c r="K34" s="18"/>
      <c r="L34" s="26">
        <v>0.10625</v>
      </c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AI34" s="29"/>
      <c r="AJ34" s="29"/>
      <c r="AK34" s="29"/>
      <c r="AL34" s="29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</row>
    <row r="35" spans="1:66" ht="23.25">
      <c r="A35" s="4">
        <v>28</v>
      </c>
      <c r="B35" s="12" t="s">
        <v>23</v>
      </c>
      <c r="C35" s="7">
        <v>68</v>
      </c>
      <c r="D35" s="3"/>
      <c r="E35" s="3"/>
      <c r="F35" s="22"/>
      <c r="G35" s="3"/>
      <c r="H35" s="3"/>
      <c r="I35" s="3"/>
      <c r="J35" s="3"/>
      <c r="K35" s="3"/>
      <c r="L35" s="22">
        <v>9.9999999999999992E-2</v>
      </c>
      <c r="M35" s="3"/>
      <c r="N35" s="22">
        <v>8.5416666666666655E-2</v>
      </c>
      <c r="O35" s="3"/>
      <c r="P35" s="3"/>
      <c r="Q35" s="3"/>
      <c r="R35" s="3"/>
      <c r="S35" s="3"/>
      <c r="T35" s="3"/>
      <c r="U35" s="3"/>
      <c r="V35" s="3"/>
      <c r="W35" s="3"/>
      <c r="AI35" s="29"/>
      <c r="AJ35" s="29"/>
      <c r="AK35" s="29"/>
      <c r="AL35" s="29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</row>
    <row r="36" spans="1:66" ht="23.25">
      <c r="A36" s="4">
        <v>29</v>
      </c>
      <c r="B36" s="12" t="s">
        <v>24</v>
      </c>
      <c r="C36" s="7">
        <v>75</v>
      </c>
      <c r="D36" s="3"/>
      <c r="E36" s="22">
        <v>4.027777777777778E-2</v>
      </c>
      <c r="F36" s="22">
        <v>5.1388888888888894E-2</v>
      </c>
      <c r="G36" s="3"/>
      <c r="H36" s="3"/>
      <c r="I36" s="3"/>
      <c r="J36" s="3"/>
      <c r="K36" s="3"/>
      <c r="L36" s="22">
        <v>0.1013888888888889</v>
      </c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AI36" s="29"/>
      <c r="AJ36" s="29"/>
      <c r="AK36" s="29"/>
      <c r="AL36" s="29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</row>
    <row r="37" spans="1:66" ht="23.25">
      <c r="A37" s="4">
        <v>30</v>
      </c>
      <c r="B37" s="12" t="s">
        <v>25</v>
      </c>
      <c r="C37" s="7">
        <v>78</v>
      </c>
      <c r="D37" s="22">
        <v>5.486111111111111E-2</v>
      </c>
      <c r="E37" s="22">
        <v>6.25E-2</v>
      </c>
      <c r="F37" s="22">
        <v>6.0416666666666667E-2</v>
      </c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AI37" s="29"/>
      <c r="AJ37" s="29"/>
      <c r="AK37" s="29"/>
      <c r="AL37" s="29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</row>
    <row r="38" spans="1:66" ht="23.25">
      <c r="A38" s="4">
        <v>31</v>
      </c>
      <c r="B38" s="12" t="s">
        <v>26</v>
      </c>
      <c r="C38" s="7">
        <v>78</v>
      </c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AI38" s="29"/>
      <c r="AJ38" s="29"/>
      <c r="AK38" s="29"/>
      <c r="AL38" s="29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</row>
    <row r="39" spans="1:66" ht="23.25">
      <c r="A39" s="4">
        <v>32</v>
      </c>
      <c r="B39" s="12" t="s">
        <v>27</v>
      </c>
      <c r="C39" s="7">
        <v>12</v>
      </c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AI39" s="29"/>
      <c r="AJ39" s="29"/>
      <c r="AK39" s="29"/>
      <c r="AL39" s="29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</row>
    <row r="40" spans="1:66" ht="23.25">
      <c r="A40" s="4">
        <v>33</v>
      </c>
      <c r="B40" s="12" t="s">
        <v>28</v>
      </c>
      <c r="C40" s="7">
        <v>17</v>
      </c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AI40" s="29"/>
      <c r="AJ40" s="29"/>
      <c r="AK40" s="29"/>
      <c r="AL40" s="29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</row>
    <row r="41" spans="1:66" ht="23.25">
      <c r="A41" s="4">
        <v>34</v>
      </c>
      <c r="B41" s="12" t="s">
        <v>29</v>
      </c>
      <c r="C41" s="7">
        <v>30</v>
      </c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AI41" s="29"/>
      <c r="AJ41" s="29"/>
      <c r="AK41" s="29"/>
      <c r="AL41" s="29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</row>
    <row r="42" spans="1:66" ht="23.25">
      <c r="A42" s="4">
        <v>35</v>
      </c>
      <c r="B42" s="12" t="s">
        <v>30</v>
      </c>
      <c r="C42" s="7">
        <v>86</v>
      </c>
      <c r="D42" s="3"/>
      <c r="E42" s="3"/>
      <c r="F42" s="3"/>
      <c r="G42" s="3"/>
      <c r="H42" s="3"/>
      <c r="I42" s="3"/>
      <c r="J42" s="22">
        <v>0.14583333333333334</v>
      </c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AI42" s="29"/>
      <c r="AJ42" s="29"/>
      <c r="AK42" s="29"/>
      <c r="AL42" s="29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</row>
    <row r="43" spans="1:66" ht="23.25">
      <c r="A43" s="4">
        <v>36</v>
      </c>
      <c r="B43" s="12" t="s">
        <v>31</v>
      </c>
      <c r="C43" s="7">
        <v>90</v>
      </c>
      <c r="D43" s="3"/>
      <c r="E43" s="3"/>
      <c r="F43" s="3"/>
      <c r="G43" s="3"/>
      <c r="H43" s="3"/>
      <c r="I43" s="22">
        <v>0.12638888888888888</v>
      </c>
      <c r="J43" s="22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AI43" s="29"/>
      <c r="AJ43" s="29"/>
      <c r="AK43" s="29"/>
      <c r="AL43" s="29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</row>
    <row r="44" spans="1:66" ht="23.25">
      <c r="A44" s="4">
        <v>37</v>
      </c>
      <c r="B44" s="12" t="s">
        <v>32</v>
      </c>
      <c r="C44" s="7">
        <v>88</v>
      </c>
      <c r="D44" s="3"/>
      <c r="E44" s="22">
        <v>6.5277777777777782E-2</v>
      </c>
      <c r="F44" s="3"/>
      <c r="G44" s="3"/>
      <c r="H44" s="3"/>
      <c r="I44" s="3"/>
      <c r="J44" s="3"/>
      <c r="K44" s="22">
        <v>0.2076388888888889</v>
      </c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AI44" s="29"/>
      <c r="AJ44" s="29"/>
      <c r="AK44" s="29"/>
      <c r="AL44" s="29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</row>
    <row r="45" spans="1:66" ht="23.25">
      <c r="A45" s="4">
        <v>38</v>
      </c>
      <c r="B45" s="12" t="s">
        <v>33</v>
      </c>
      <c r="C45" s="7">
        <v>68</v>
      </c>
      <c r="D45" s="3"/>
      <c r="E45" s="3"/>
      <c r="F45" s="3"/>
      <c r="G45" s="3"/>
      <c r="H45" s="22">
        <v>6.5277777777777782E-2</v>
      </c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AI45" s="29"/>
      <c r="AJ45" s="29"/>
      <c r="AK45" s="29"/>
      <c r="AL45" s="29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</row>
    <row r="46" spans="1:66" ht="23.25">
      <c r="A46" s="4">
        <v>39</v>
      </c>
      <c r="B46" s="12" t="s">
        <v>34</v>
      </c>
      <c r="C46" s="7">
        <v>78</v>
      </c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22">
        <v>0.25277777777777777</v>
      </c>
      <c r="S46" s="3"/>
      <c r="T46" s="3"/>
      <c r="U46" s="3"/>
      <c r="V46" s="3"/>
      <c r="W46" s="3"/>
      <c r="AI46" s="29"/>
      <c r="AJ46" s="29"/>
      <c r="AK46" s="29"/>
      <c r="AL46" s="29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</row>
    <row r="47" spans="1:66" ht="23.25">
      <c r="A47" s="4">
        <v>40</v>
      </c>
      <c r="B47" s="12" t="s">
        <v>35</v>
      </c>
      <c r="C47" s="7">
        <v>35</v>
      </c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AI47" s="29"/>
      <c r="AJ47" s="29"/>
      <c r="AK47" s="29"/>
      <c r="AL47" s="29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</row>
    <row r="48" spans="1:66" ht="23.25">
      <c r="A48" s="4">
        <v>41</v>
      </c>
      <c r="B48" s="12" t="s">
        <v>36</v>
      </c>
      <c r="C48" s="7">
        <v>95</v>
      </c>
      <c r="D48" s="22">
        <v>7.013888888888889E-2</v>
      </c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AI48" s="29"/>
      <c r="AJ48" s="29"/>
      <c r="AK48" s="29"/>
      <c r="AL48" s="29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</row>
    <row r="49" spans="1:66" ht="23.25">
      <c r="A49" s="4">
        <v>42</v>
      </c>
      <c r="B49" s="12" t="s">
        <v>37</v>
      </c>
      <c r="C49" s="7">
        <v>68</v>
      </c>
      <c r="D49" s="3"/>
      <c r="E49" s="3"/>
      <c r="F49" s="22">
        <v>3.7499999999999999E-2</v>
      </c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AI49" s="29"/>
      <c r="AJ49" s="29"/>
      <c r="AK49" s="29"/>
      <c r="AL49" s="29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</row>
    <row r="50" spans="1:66" ht="23.25">
      <c r="A50" s="4">
        <v>43</v>
      </c>
      <c r="B50" s="12" t="s">
        <v>38</v>
      </c>
      <c r="C50" s="7">
        <v>62</v>
      </c>
      <c r="D50" s="3"/>
      <c r="E50" s="3"/>
      <c r="F50" s="22">
        <v>3.8194444444444441E-2</v>
      </c>
      <c r="G50" s="3"/>
      <c r="H50" s="3"/>
      <c r="I50" s="3"/>
      <c r="J50" s="3"/>
      <c r="K50" s="3"/>
      <c r="L50" s="3"/>
      <c r="M50" s="3"/>
      <c r="N50" s="22">
        <v>0.12013888888888889</v>
      </c>
      <c r="O50" s="3"/>
      <c r="P50" s="3"/>
      <c r="Q50" s="3"/>
      <c r="R50" s="3"/>
      <c r="S50" s="3"/>
      <c r="T50" s="3"/>
      <c r="U50" s="3"/>
      <c r="V50" s="3"/>
      <c r="W50" s="3"/>
      <c r="AI50" s="29"/>
      <c r="AJ50" s="29"/>
      <c r="AK50" s="29"/>
      <c r="AL50" s="29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</row>
    <row r="51" spans="1:66" ht="23.25">
      <c r="A51" s="8"/>
      <c r="B51" s="11"/>
      <c r="C51" s="11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AI51" s="29"/>
      <c r="AJ51" s="29"/>
      <c r="AK51" s="29"/>
      <c r="AL51" s="29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</row>
    <row r="52" spans="1:66" ht="23.25">
      <c r="A52" s="4">
        <v>47</v>
      </c>
      <c r="B52" s="15" t="s">
        <v>46</v>
      </c>
      <c r="C52" s="6">
        <v>65</v>
      </c>
      <c r="D52" s="22">
        <v>1.2499999999999999E-2</v>
      </c>
      <c r="E52" s="22">
        <v>1.1805555555555555E-2</v>
      </c>
      <c r="F52" s="22">
        <v>1.2499999999999999E-2</v>
      </c>
      <c r="G52" s="22">
        <v>1.2499999999999999E-2</v>
      </c>
      <c r="H52" s="22">
        <v>2.6388888888888889E-2</v>
      </c>
      <c r="I52" s="22">
        <v>2.2916666666666669E-2</v>
      </c>
      <c r="J52" s="22"/>
      <c r="K52" s="22">
        <v>4.3750000000000004E-2</v>
      </c>
      <c r="L52" s="3"/>
      <c r="M52" s="3"/>
      <c r="N52" s="3"/>
      <c r="O52" s="3"/>
      <c r="P52" s="3"/>
      <c r="Q52" s="22">
        <v>3.3333333333333333E-2</v>
      </c>
      <c r="R52" s="3"/>
      <c r="S52" s="3"/>
      <c r="T52" s="3"/>
      <c r="U52" s="3"/>
      <c r="V52" s="3"/>
      <c r="W52" s="3"/>
      <c r="AI52" s="29"/>
      <c r="AJ52" s="29"/>
      <c r="AK52" s="29"/>
      <c r="AL52" s="29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</row>
    <row r="53" spans="1:66" ht="23.25">
      <c r="A53" s="4">
        <v>48</v>
      </c>
      <c r="B53" s="15" t="s">
        <v>47</v>
      </c>
      <c r="C53" s="6">
        <v>70</v>
      </c>
      <c r="D53" s="22">
        <v>1.3888888888888888E-2</v>
      </c>
      <c r="E53" s="31">
        <v>1.5972222222222224E-2</v>
      </c>
      <c r="F53" s="3"/>
      <c r="G53" s="22">
        <v>1.5972222222222224E-2</v>
      </c>
      <c r="H53" s="22">
        <v>2.0833333333333332E-2</v>
      </c>
      <c r="I53" s="22">
        <v>2.0833333333333332E-2</v>
      </c>
      <c r="J53" s="22"/>
      <c r="K53" s="22">
        <v>5.0694444444444452E-2</v>
      </c>
      <c r="L53" s="3"/>
      <c r="M53" s="3"/>
      <c r="N53" s="3"/>
      <c r="O53" s="3"/>
      <c r="P53" s="3"/>
      <c r="Q53" s="22">
        <v>2.9861111111111113E-2</v>
      </c>
      <c r="R53" s="3"/>
      <c r="S53" s="3"/>
      <c r="T53" s="3"/>
      <c r="U53" s="3"/>
      <c r="V53" s="3"/>
      <c r="W53" s="3"/>
      <c r="AI53" s="29"/>
      <c r="AJ53" s="29"/>
      <c r="AK53" s="29"/>
      <c r="AL53" s="29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</row>
    <row r="54" spans="1:66" ht="23.25">
      <c r="A54" s="4">
        <v>49</v>
      </c>
      <c r="B54" s="15" t="s">
        <v>48</v>
      </c>
      <c r="C54" s="6">
        <v>70</v>
      </c>
      <c r="D54" s="22">
        <v>1.6666666666666666E-2</v>
      </c>
      <c r="E54" s="22">
        <v>2.4305555555555556E-2</v>
      </c>
      <c r="F54" s="22">
        <v>1.8749999999999999E-2</v>
      </c>
      <c r="G54" s="22">
        <v>2.5694444444444447E-2</v>
      </c>
      <c r="H54" s="22">
        <v>3.1944444444444449E-2</v>
      </c>
      <c r="I54" s="3"/>
      <c r="J54" s="22">
        <v>2.7777777777777776E-2</v>
      </c>
      <c r="K54" s="3"/>
      <c r="L54" s="3"/>
      <c r="M54" s="3"/>
      <c r="N54" s="3"/>
      <c r="O54" s="3"/>
      <c r="P54" s="3"/>
      <c r="Q54" s="22">
        <v>4.1666666666666664E-2</v>
      </c>
      <c r="R54" s="3"/>
      <c r="S54" s="3"/>
      <c r="T54" s="3"/>
      <c r="U54" s="3"/>
      <c r="V54" s="3"/>
      <c r="W54" s="3"/>
      <c r="AI54" s="29"/>
      <c r="AJ54" s="29"/>
      <c r="AK54" s="29"/>
      <c r="AL54" s="29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</row>
    <row r="55" spans="1:66" ht="23.25">
      <c r="A55" s="20">
        <v>50</v>
      </c>
      <c r="B55" s="15" t="s">
        <v>49</v>
      </c>
      <c r="C55" s="6">
        <v>60</v>
      </c>
      <c r="D55" s="22">
        <v>1.2499999999999999E-2</v>
      </c>
      <c r="E55" s="22">
        <v>1.3888888888888888E-2</v>
      </c>
      <c r="F55" s="22">
        <v>1.2499999999999999E-2</v>
      </c>
      <c r="G55" s="22">
        <v>1.4583333333333332E-2</v>
      </c>
      <c r="H55" s="22">
        <v>2.361111111111111E-2</v>
      </c>
      <c r="I55" s="22">
        <v>1.8055555555555557E-2</v>
      </c>
      <c r="J55" s="22">
        <v>2.4999999999999998E-2</v>
      </c>
      <c r="K55" s="3"/>
      <c r="L55" s="3"/>
      <c r="M55" s="3"/>
      <c r="N55" s="3"/>
      <c r="O55" s="3"/>
      <c r="P55" s="3"/>
      <c r="Q55" s="22">
        <v>3.4722222222222224E-2</v>
      </c>
      <c r="R55" s="3"/>
      <c r="S55" s="3"/>
      <c r="T55" s="3"/>
      <c r="U55" s="3"/>
      <c r="V55" s="3"/>
      <c r="W55" s="3"/>
      <c r="AI55" s="29"/>
      <c r="AJ55" s="29"/>
      <c r="AK55" s="29"/>
      <c r="AL55" s="29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</row>
    <row r="56" spans="1:66" ht="23.25">
      <c r="A56" s="20">
        <v>51</v>
      </c>
      <c r="B56" s="15" t="s">
        <v>50</v>
      </c>
      <c r="C56" s="6">
        <v>44</v>
      </c>
      <c r="D56" s="31">
        <v>8.3333333333333332E-3</v>
      </c>
      <c r="E56" s="22">
        <v>1.1805555555555555E-2</v>
      </c>
      <c r="F56" s="22">
        <v>9.0277777777777787E-3</v>
      </c>
      <c r="G56" s="22">
        <v>1.3194444444444444E-2</v>
      </c>
      <c r="H56" s="22">
        <v>1.1111111111111112E-2</v>
      </c>
      <c r="I56" s="3"/>
      <c r="J56" s="22">
        <v>2.1527777777777781E-2</v>
      </c>
      <c r="K56" s="3"/>
      <c r="L56" s="3"/>
      <c r="M56" s="3"/>
      <c r="N56" s="3"/>
      <c r="O56" s="3"/>
      <c r="P56" s="3"/>
      <c r="Q56" s="22">
        <v>2.013888888888889E-2</v>
      </c>
      <c r="R56" s="22">
        <v>2.6388888888888889E-2</v>
      </c>
      <c r="S56" s="3"/>
      <c r="T56" s="3"/>
      <c r="U56" s="3"/>
      <c r="V56" s="3"/>
      <c r="W56" s="3"/>
      <c r="AI56" s="29"/>
      <c r="AJ56" s="29"/>
      <c r="AK56" s="29"/>
      <c r="AL56" s="29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</row>
    <row r="57" spans="1:66" ht="24" thickBot="1">
      <c r="A57" s="20">
        <v>52</v>
      </c>
      <c r="B57" s="15" t="s">
        <v>51</v>
      </c>
      <c r="C57" s="6">
        <v>38</v>
      </c>
      <c r="D57" s="22">
        <v>8.3333333333333332E-3</v>
      </c>
      <c r="E57" s="31">
        <v>6.9444444444444441E-3</v>
      </c>
      <c r="F57" s="23">
        <v>8.3333333333333332E-3</v>
      </c>
      <c r="G57" s="22">
        <v>9.7222222222222224E-3</v>
      </c>
      <c r="H57" s="22"/>
      <c r="I57" s="22">
        <v>1.4583333333333332E-2</v>
      </c>
      <c r="J57" s="22">
        <v>2.361111111111111E-2</v>
      </c>
      <c r="K57" s="3"/>
      <c r="L57" s="3"/>
      <c r="M57" s="3"/>
      <c r="N57" s="3"/>
      <c r="O57" s="3"/>
      <c r="P57" s="3"/>
      <c r="Q57" s="22">
        <v>2.1527777777777781E-2</v>
      </c>
      <c r="R57" s="31">
        <v>2.0833333333333332E-2</v>
      </c>
      <c r="S57" s="3"/>
      <c r="T57" s="3"/>
      <c r="U57" s="3"/>
      <c r="V57" s="3"/>
      <c r="W57" s="3"/>
      <c r="AI57" s="29"/>
      <c r="AJ57" s="29"/>
      <c r="AK57" s="29"/>
      <c r="AL57" s="29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</row>
    <row r="58" spans="1:66" ht="29.25" thickBot="1">
      <c r="D58" s="24">
        <v>0.28750000000000003</v>
      </c>
      <c r="E58" s="24">
        <v>0.27847222222222223</v>
      </c>
      <c r="F58" s="24">
        <v>0.2902777777777778</v>
      </c>
      <c r="G58" s="24">
        <v>0.2902777777777778</v>
      </c>
      <c r="H58" s="24">
        <v>0.29444444444444445</v>
      </c>
      <c r="I58" s="24">
        <v>0.28402777777777777</v>
      </c>
      <c r="J58" s="24">
        <v>0.29583333333333334</v>
      </c>
      <c r="K58" s="24">
        <v>0.30208333333333331</v>
      </c>
      <c r="L58" s="24">
        <v>0.30763888888888891</v>
      </c>
      <c r="M58" s="24">
        <v>0.30972222222222223</v>
      </c>
      <c r="N58" s="24">
        <v>0.31041666666666667</v>
      </c>
      <c r="O58" s="24">
        <v>0.31805555555555554</v>
      </c>
      <c r="P58" s="24">
        <v>0.31736111111111115</v>
      </c>
      <c r="Q58" s="24">
        <v>0.26805555555555555</v>
      </c>
      <c r="R58" s="24">
        <v>0.3</v>
      </c>
      <c r="S58" s="24">
        <v>0.27013888888888887</v>
      </c>
      <c r="T58" s="24">
        <v>0.30902777777777779</v>
      </c>
      <c r="U58" s="24">
        <v>0.32916666666666666</v>
      </c>
      <c r="V58" s="32">
        <v>0.23611111111111113</v>
      </c>
      <c r="W58" s="24">
        <v>0.29305555555555557</v>
      </c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</row>
    <row r="59" spans="1:66" ht="32.25" thickBot="1">
      <c r="D59" s="25">
        <f>C57+C56+C55+C54+C53+C52+C48+C37+C34+C26</f>
        <v>664</v>
      </c>
      <c r="E59" s="25">
        <f>C57+C56+C55+C54+C53+C52+C44+C37+C36+C30+C16</f>
        <v>653</v>
      </c>
      <c r="F59" s="25">
        <f>C34+C36+C37+C49+C50+C52+C54+C55+C56+C57</f>
        <v>638</v>
      </c>
      <c r="G59" s="25">
        <f>(C57+C56+C55+C54+C53+C52+C31+C30+C29+C28+C27+C14+C13+C12+C11+C10)+12</f>
        <v>635</v>
      </c>
      <c r="H59" s="25">
        <f>C56+C55+C54+C53+C52+C45+C34+18</f>
        <v>473</v>
      </c>
      <c r="I59" s="25">
        <f>C57+C55+C53+C52+C43+C13+C12+C11+C10+C8</f>
        <v>403</v>
      </c>
      <c r="J59" s="25">
        <f>C57+C56+C55+C54+C42+C28+C12</f>
        <v>346</v>
      </c>
      <c r="K59" s="25">
        <f>C53+C52+C44</f>
        <v>223</v>
      </c>
      <c r="L59" s="25">
        <f>C36+C35+C34</f>
        <v>221</v>
      </c>
      <c r="M59" s="25">
        <f>C32+C27+C25+C22+C19</f>
        <v>221</v>
      </c>
      <c r="N59" s="25">
        <f>C50+C35+C26+C9</f>
        <v>213</v>
      </c>
      <c r="O59" s="25">
        <f>C31+C28+C21+C19+C18+C17+C16</f>
        <v>199</v>
      </c>
      <c r="P59" s="25">
        <f>C28+C20+C14+C13+C11+C10+C6</f>
        <v>128</v>
      </c>
      <c r="Q59" s="25">
        <f>C6+C8+C11+C12+C52+C53+C54+C55+C56+C57</f>
        <v>403</v>
      </c>
      <c r="R59" s="25">
        <f>C57+C56+C46</f>
        <v>160</v>
      </c>
      <c r="S59" s="25">
        <f>C7+C12+C14+C24</f>
        <v>93</v>
      </c>
      <c r="T59" s="25">
        <f>C25+C9+C7+C6</f>
        <v>87</v>
      </c>
      <c r="U59" s="25">
        <f>C13+C11+C10+C9+C8</f>
        <v>79</v>
      </c>
      <c r="V59" s="25">
        <f>C13+C11+C8</f>
        <v>45</v>
      </c>
      <c r="W59" s="25">
        <f>C9+C18</f>
        <v>41</v>
      </c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</row>
    <row r="60" spans="1:66"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</row>
    <row r="61" spans="1:66"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</row>
    <row r="62" spans="1:66"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</row>
    <row r="63" spans="1:66"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</row>
    <row r="64" spans="1:66"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</row>
    <row r="65" spans="35:52"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</row>
    <row r="66" spans="35:52"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</row>
    <row r="67" spans="35:52"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</row>
    <row r="68" spans="35:52"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</row>
    <row r="69" spans="35:52"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</row>
    <row r="70" spans="35:52"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</row>
  </sheetData>
  <pageMargins left="0" right="0" top="0.74803149606299213" bottom="0" header="0.31496062992125984" footer="0"/>
  <pageSetup paperSize="9" scale="9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2023-04-17T08:41:45Z</dcterms:modified>
</cp:coreProperties>
</file>